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タイムカード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'タイムカード'!$A$1:$H$44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0&quot;日&quot;"/>
  </numFmts>
  <fonts count="8">
    <font>
      <name val="Calibri"/>
      <family val="2"/>
      <color theme="1"/>
      <sz val="11"/>
      <scheme val="minor"/>
    </font>
    <font>
      <name val="Yu Gothic"/>
      <b val="1"/>
      <color rgb="00FFFFFF"/>
      <sz val="14"/>
    </font>
    <font>
      <name val="Yu Gothic"/>
      <b val="1"/>
      <color rgb="00FFFFFF"/>
      <sz val="10"/>
    </font>
    <font>
      <name val="Yu Gothic"/>
      <sz val="10"/>
    </font>
    <font>
      <name val="Yu Gothic"/>
      <color rgb="0068798A"/>
      <sz val="9"/>
    </font>
    <font>
      <name val="Yu Gothic"/>
      <b val="1"/>
      <sz val="10"/>
    </font>
    <font>
      <name val="Yu Gothic"/>
      <b val="1"/>
      <color rgb="001E2E3E"/>
      <sz val="14"/>
    </font>
    <font>
      <name val="Yu Gothic"/>
      <b val="1"/>
      <color rgb="001E2E3E"/>
      <sz val="10"/>
    </font>
  </fonts>
  <fills count="6">
    <fill>
      <patternFill/>
    </fill>
    <fill>
      <patternFill patternType="gray125"/>
    </fill>
    <fill>
      <patternFill patternType="solid">
        <fgColor rgb="001E2E3E"/>
      </patternFill>
    </fill>
    <fill>
      <patternFill patternType="solid">
        <fgColor rgb="00FFF3DC"/>
      </patternFill>
    </fill>
    <fill>
      <patternFill patternType="solid">
        <fgColor rgb="00E8EDE9"/>
      </patternFill>
    </fill>
    <fill>
      <patternFill patternType="solid">
        <fgColor rgb="00FFB93B"/>
      </patternFill>
    </fill>
  </fills>
  <borders count="5">
    <border>
      <left/>
      <right/>
      <top/>
      <bottom/>
      <diagonal/>
    </border>
    <border>
      <left style="thin">
        <color rgb="00C7D0C9"/>
      </left>
      <right style="thin">
        <color rgb="00C7D0C9"/>
      </right>
      <top style="thin">
        <color rgb="00C7D0C9"/>
      </top>
      <bottom style="thin">
        <color rgb="00C7D0C9"/>
      </bottom>
    </border>
    <border>
      <left/>
      <right/>
      <top style="thin">
        <color rgb="00C7D0C9"/>
      </top>
      <bottom/>
      <diagonal/>
    </border>
    <border>
      <left/>
      <right style="thin">
        <color rgb="00C7D0C9"/>
      </right>
      <top style="thin">
        <color rgb="00C7D0C9"/>
      </top>
      <bottom/>
      <diagonal/>
    </border>
    <border>
      <left/>
      <right style="thin">
        <color rgb="00C7D0C9"/>
      </right>
      <top style="thin">
        <color rgb="00C7D0C9"/>
      </top>
      <bottom style="thin">
        <color rgb="00C7D0C9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164" fontId="3" fillId="3" borderId="1" applyAlignment="1" pivotButton="0" quotePrefix="0" xfId="0">
      <alignment horizontal="center" vertical="center" wrapText="1"/>
    </xf>
    <xf numFmtId="20" fontId="3" fillId="3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2" fontId="5" fillId="5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10" customWidth="1" min="3" max="3"/>
    <col width="10" customWidth="1" min="4" max="4"/>
    <col width="10" customWidth="1" min="5" max="5"/>
    <col width="12" customWidth="1" min="6" max="6"/>
    <col width="14" customWidth="1" min="7" max="7"/>
    <col width="26" customWidth="1" min="8" max="8"/>
  </cols>
  <sheetData>
    <row r="1" ht="30" customHeight="1">
      <c r="A1" s="1" t="inlineStr">
        <is>
          <t>タイムカード（勤務記録）</t>
        </is>
      </c>
    </row>
    <row r="3">
      <c r="A3" s="2" t="inlineStr">
        <is>
          <t>店名</t>
        </is>
      </c>
      <c r="B3" s="3" t="inlineStr"/>
      <c r="C3" s="4" t="n"/>
      <c r="D3" s="2" t="inlineStr">
        <is>
          <t>対象月</t>
        </is>
      </c>
      <c r="E3" s="5" t="inlineStr"/>
      <c r="F3" s="2" t="inlineStr">
        <is>
          <t>スタッフ名</t>
        </is>
      </c>
      <c r="G3" s="3" t="inlineStr"/>
      <c r="H3" s="4" t="n"/>
    </row>
    <row r="4">
      <c r="A4" s="2" t="inlineStr">
        <is>
          <t>深夜の時間帯</t>
        </is>
      </c>
      <c r="B4" s="6" t="inlineStr">
        <is>
          <t>22:00〜翌5:00</t>
        </is>
      </c>
      <c r="C4" s="4" t="n"/>
      <c r="D4" s="2" t="inlineStr">
        <is>
          <t>所定休憩</t>
        </is>
      </c>
      <c r="E4" s="7" t="inlineStr">
        <is>
          <t>分単位で入力</t>
        </is>
      </c>
      <c r="F4" s="2" t="inlineStr">
        <is>
          <t>保存期間</t>
        </is>
      </c>
      <c r="G4" s="7" t="inlineStr">
        <is>
          <t>3年（労基法109条・附則143条1項）</t>
        </is>
      </c>
      <c r="H4" s="4" t="n"/>
    </row>
    <row r="5">
      <c r="A5" s="8" t="inlineStr">
        <is>
          <t>※ 黄色のセルだけ入力してください。労働時間と深夜時間は自動で計算されます。</t>
        </is>
      </c>
    </row>
    <row r="7" ht="28" customHeight="1">
      <c r="A7" s="2" t="inlineStr">
        <is>
          <t>日付</t>
        </is>
      </c>
      <c r="B7" s="2" t="inlineStr">
        <is>
          <t>曜日</t>
        </is>
      </c>
      <c r="C7" s="2" t="inlineStr">
        <is>
          <t>出勤</t>
        </is>
      </c>
      <c r="D7" s="2" t="inlineStr">
        <is>
          <t>退勤</t>
        </is>
      </c>
      <c r="E7" s="2" t="inlineStr">
        <is>
          <t>休憩(分)</t>
        </is>
      </c>
      <c r="F7" s="2" t="inlineStr">
        <is>
          <t>労働時間</t>
        </is>
      </c>
      <c r="G7" s="2" t="inlineStr">
        <is>
          <t>うち深夜時間</t>
        </is>
      </c>
      <c r="H7" s="2" t="inlineStr">
        <is>
          <t>備考</t>
        </is>
      </c>
    </row>
    <row r="8">
      <c r="A8" s="9" t="n"/>
      <c r="B8" s="6">
        <f>IF(A8="","",TEXT(A8,"aaa"))</f>
        <v/>
      </c>
      <c r="C8" s="10" t="n"/>
      <c r="D8" s="10" t="n"/>
      <c r="E8" s="11" t="n"/>
      <c r="F8" s="12">
        <f>IF(OR(C8="",D8=""),"",MOD(D8-C8,1)*24-N(E8)/60)</f>
        <v/>
      </c>
      <c r="G8" s="12">
        <f>IF(OR(C8="",D8=""),"",MIN(F8,MAX(0,MIN(((HOUR(C8)+MINUTE(C8)/60)+MOD(D8-C8,1)*24),5)-MAX((HOUR(C8)+MINUTE(C8)/60),0))+MAX(0,MIN(((HOUR(C8)+MINUTE(C8)/60)+MOD(D8-C8,1)*24),29)-MAX((HOUR(C8)+MINUTE(C8)/60),22))))</f>
        <v/>
      </c>
      <c r="H8" s="13" t="n"/>
    </row>
    <row r="9">
      <c r="A9" s="9" t="n"/>
      <c r="B9" s="6">
        <f>IF(A9="","",TEXT(A9,"aaa"))</f>
        <v/>
      </c>
      <c r="C9" s="10" t="n"/>
      <c r="D9" s="10" t="n"/>
      <c r="E9" s="11" t="n"/>
      <c r="F9" s="12">
        <f>IF(OR(C9="",D9=""),"",MOD(D9-C9,1)*24-N(E9)/60)</f>
        <v/>
      </c>
      <c r="G9" s="12">
        <f>IF(OR(C9="",D9=""),"",MIN(F9,MAX(0,MIN(((HOUR(C9)+MINUTE(C9)/60)+MOD(D9-C9,1)*24),5)-MAX((HOUR(C9)+MINUTE(C9)/60),0))+MAX(0,MIN(((HOUR(C9)+MINUTE(C9)/60)+MOD(D9-C9,1)*24),29)-MAX((HOUR(C9)+MINUTE(C9)/60),22))))</f>
        <v/>
      </c>
      <c r="H9" s="13" t="n"/>
    </row>
    <row r="10">
      <c r="A10" s="9" t="n"/>
      <c r="B10" s="6">
        <f>IF(A10="","",TEXT(A10,"aaa"))</f>
        <v/>
      </c>
      <c r="C10" s="10" t="n"/>
      <c r="D10" s="10" t="n"/>
      <c r="E10" s="11" t="n"/>
      <c r="F10" s="12">
        <f>IF(OR(C10="",D10=""),"",MOD(D10-C10,1)*24-N(E10)/60)</f>
        <v/>
      </c>
      <c r="G10" s="12">
        <f>IF(OR(C10="",D10=""),"",MIN(F10,MAX(0,MIN(((HOUR(C10)+MINUTE(C10)/60)+MOD(D10-C10,1)*24),5)-MAX((HOUR(C10)+MINUTE(C10)/60),0))+MAX(0,MIN(((HOUR(C10)+MINUTE(C10)/60)+MOD(D10-C10,1)*24),29)-MAX((HOUR(C10)+MINUTE(C10)/60),22))))</f>
        <v/>
      </c>
      <c r="H10" s="13" t="n"/>
    </row>
    <row r="11">
      <c r="A11" s="9" t="n"/>
      <c r="B11" s="6">
        <f>IF(A11="","",TEXT(A11,"aaa"))</f>
        <v/>
      </c>
      <c r="C11" s="10" t="n"/>
      <c r="D11" s="10" t="n"/>
      <c r="E11" s="11" t="n"/>
      <c r="F11" s="12">
        <f>IF(OR(C11="",D11=""),"",MOD(D11-C11,1)*24-N(E11)/60)</f>
        <v/>
      </c>
      <c r="G11" s="12">
        <f>IF(OR(C11="",D11=""),"",MIN(F11,MAX(0,MIN(((HOUR(C11)+MINUTE(C11)/60)+MOD(D11-C11,1)*24),5)-MAX((HOUR(C11)+MINUTE(C11)/60),0))+MAX(0,MIN(((HOUR(C11)+MINUTE(C11)/60)+MOD(D11-C11,1)*24),29)-MAX((HOUR(C11)+MINUTE(C11)/60),22))))</f>
        <v/>
      </c>
      <c r="H11" s="13" t="n"/>
    </row>
    <row r="12">
      <c r="A12" s="9" t="n"/>
      <c r="B12" s="6">
        <f>IF(A12="","",TEXT(A12,"aaa"))</f>
        <v/>
      </c>
      <c r="C12" s="10" t="n"/>
      <c r="D12" s="10" t="n"/>
      <c r="E12" s="11" t="n"/>
      <c r="F12" s="12">
        <f>IF(OR(C12="",D12=""),"",MOD(D12-C12,1)*24-N(E12)/60)</f>
        <v/>
      </c>
      <c r="G12" s="12">
        <f>IF(OR(C12="",D12=""),"",MIN(F12,MAX(0,MIN(((HOUR(C12)+MINUTE(C12)/60)+MOD(D12-C12,1)*24),5)-MAX((HOUR(C12)+MINUTE(C12)/60),0))+MAX(0,MIN(((HOUR(C12)+MINUTE(C12)/60)+MOD(D12-C12,1)*24),29)-MAX((HOUR(C12)+MINUTE(C12)/60),22))))</f>
        <v/>
      </c>
      <c r="H12" s="13" t="n"/>
    </row>
    <row r="13">
      <c r="A13" s="9" t="n"/>
      <c r="B13" s="6">
        <f>IF(A13="","",TEXT(A13,"aaa"))</f>
        <v/>
      </c>
      <c r="C13" s="10" t="n"/>
      <c r="D13" s="10" t="n"/>
      <c r="E13" s="11" t="n"/>
      <c r="F13" s="12">
        <f>IF(OR(C13="",D13=""),"",MOD(D13-C13,1)*24-N(E13)/60)</f>
        <v/>
      </c>
      <c r="G13" s="12">
        <f>IF(OR(C13="",D13=""),"",MIN(F13,MAX(0,MIN(((HOUR(C13)+MINUTE(C13)/60)+MOD(D13-C13,1)*24),5)-MAX((HOUR(C13)+MINUTE(C13)/60),0))+MAX(0,MIN(((HOUR(C13)+MINUTE(C13)/60)+MOD(D13-C13,1)*24),29)-MAX((HOUR(C13)+MINUTE(C13)/60),22))))</f>
        <v/>
      </c>
      <c r="H13" s="13" t="n"/>
    </row>
    <row r="14">
      <c r="A14" s="9" t="n"/>
      <c r="B14" s="6">
        <f>IF(A14="","",TEXT(A14,"aaa"))</f>
        <v/>
      </c>
      <c r="C14" s="10" t="n"/>
      <c r="D14" s="10" t="n"/>
      <c r="E14" s="11" t="n"/>
      <c r="F14" s="12">
        <f>IF(OR(C14="",D14=""),"",MOD(D14-C14,1)*24-N(E14)/60)</f>
        <v/>
      </c>
      <c r="G14" s="12">
        <f>IF(OR(C14="",D14=""),"",MIN(F14,MAX(0,MIN(((HOUR(C14)+MINUTE(C14)/60)+MOD(D14-C14,1)*24),5)-MAX((HOUR(C14)+MINUTE(C14)/60),0))+MAX(0,MIN(((HOUR(C14)+MINUTE(C14)/60)+MOD(D14-C14,1)*24),29)-MAX((HOUR(C14)+MINUTE(C14)/60),22))))</f>
        <v/>
      </c>
      <c r="H14" s="13" t="n"/>
    </row>
    <row r="15">
      <c r="A15" s="9" t="n"/>
      <c r="B15" s="6">
        <f>IF(A15="","",TEXT(A15,"aaa"))</f>
        <v/>
      </c>
      <c r="C15" s="10" t="n"/>
      <c r="D15" s="10" t="n"/>
      <c r="E15" s="11" t="n"/>
      <c r="F15" s="12">
        <f>IF(OR(C15="",D15=""),"",MOD(D15-C15,1)*24-N(E15)/60)</f>
        <v/>
      </c>
      <c r="G15" s="12">
        <f>IF(OR(C15="",D15=""),"",MIN(F15,MAX(0,MIN(((HOUR(C15)+MINUTE(C15)/60)+MOD(D15-C15,1)*24),5)-MAX((HOUR(C15)+MINUTE(C15)/60),0))+MAX(0,MIN(((HOUR(C15)+MINUTE(C15)/60)+MOD(D15-C15,1)*24),29)-MAX((HOUR(C15)+MINUTE(C15)/60),22))))</f>
        <v/>
      </c>
      <c r="H15" s="13" t="n"/>
    </row>
    <row r="16">
      <c r="A16" s="9" t="n"/>
      <c r="B16" s="6">
        <f>IF(A16="","",TEXT(A16,"aaa"))</f>
        <v/>
      </c>
      <c r="C16" s="10" t="n"/>
      <c r="D16" s="10" t="n"/>
      <c r="E16" s="11" t="n"/>
      <c r="F16" s="12">
        <f>IF(OR(C16="",D16=""),"",MOD(D16-C16,1)*24-N(E16)/60)</f>
        <v/>
      </c>
      <c r="G16" s="12">
        <f>IF(OR(C16="",D16=""),"",MIN(F16,MAX(0,MIN(((HOUR(C16)+MINUTE(C16)/60)+MOD(D16-C16,1)*24),5)-MAX((HOUR(C16)+MINUTE(C16)/60),0))+MAX(0,MIN(((HOUR(C16)+MINUTE(C16)/60)+MOD(D16-C16,1)*24),29)-MAX((HOUR(C16)+MINUTE(C16)/60),22))))</f>
        <v/>
      </c>
      <c r="H16" s="13" t="n"/>
    </row>
    <row r="17">
      <c r="A17" s="9" t="n"/>
      <c r="B17" s="6">
        <f>IF(A17="","",TEXT(A17,"aaa"))</f>
        <v/>
      </c>
      <c r="C17" s="10" t="n"/>
      <c r="D17" s="10" t="n"/>
      <c r="E17" s="11" t="n"/>
      <c r="F17" s="12">
        <f>IF(OR(C17="",D17=""),"",MOD(D17-C17,1)*24-N(E17)/60)</f>
        <v/>
      </c>
      <c r="G17" s="12">
        <f>IF(OR(C17="",D17=""),"",MIN(F17,MAX(0,MIN(((HOUR(C17)+MINUTE(C17)/60)+MOD(D17-C17,1)*24),5)-MAX((HOUR(C17)+MINUTE(C17)/60),0))+MAX(0,MIN(((HOUR(C17)+MINUTE(C17)/60)+MOD(D17-C17,1)*24),29)-MAX((HOUR(C17)+MINUTE(C17)/60),22))))</f>
        <v/>
      </c>
      <c r="H17" s="13" t="n"/>
    </row>
    <row r="18">
      <c r="A18" s="9" t="n"/>
      <c r="B18" s="6">
        <f>IF(A18="","",TEXT(A18,"aaa"))</f>
        <v/>
      </c>
      <c r="C18" s="10" t="n"/>
      <c r="D18" s="10" t="n"/>
      <c r="E18" s="11" t="n"/>
      <c r="F18" s="12">
        <f>IF(OR(C18="",D18=""),"",MOD(D18-C18,1)*24-N(E18)/60)</f>
        <v/>
      </c>
      <c r="G18" s="12">
        <f>IF(OR(C18="",D18=""),"",MIN(F18,MAX(0,MIN(((HOUR(C18)+MINUTE(C18)/60)+MOD(D18-C18,1)*24),5)-MAX((HOUR(C18)+MINUTE(C18)/60),0))+MAX(0,MIN(((HOUR(C18)+MINUTE(C18)/60)+MOD(D18-C18,1)*24),29)-MAX((HOUR(C18)+MINUTE(C18)/60),22))))</f>
        <v/>
      </c>
      <c r="H18" s="13" t="n"/>
    </row>
    <row r="19">
      <c r="A19" s="9" t="n"/>
      <c r="B19" s="6">
        <f>IF(A19="","",TEXT(A19,"aaa"))</f>
        <v/>
      </c>
      <c r="C19" s="10" t="n"/>
      <c r="D19" s="10" t="n"/>
      <c r="E19" s="11" t="n"/>
      <c r="F19" s="12">
        <f>IF(OR(C19="",D19=""),"",MOD(D19-C19,1)*24-N(E19)/60)</f>
        <v/>
      </c>
      <c r="G19" s="12">
        <f>IF(OR(C19="",D19=""),"",MIN(F19,MAX(0,MIN(((HOUR(C19)+MINUTE(C19)/60)+MOD(D19-C19,1)*24),5)-MAX((HOUR(C19)+MINUTE(C19)/60),0))+MAX(0,MIN(((HOUR(C19)+MINUTE(C19)/60)+MOD(D19-C19,1)*24),29)-MAX((HOUR(C19)+MINUTE(C19)/60),22))))</f>
        <v/>
      </c>
      <c r="H19" s="13" t="n"/>
    </row>
    <row r="20">
      <c r="A20" s="9" t="n"/>
      <c r="B20" s="6">
        <f>IF(A20="","",TEXT(A20,"aaa"))</f>
        <v/>
      </c>
      <c r="C20" s="10" t="n"/>
      <c r="D20" s="10" t="n"/>
      <c r="E20" s="11" t="n"/>
      <c r="F20" s="12">
        <f>IF(OR(C20="",D20=""),"",MOD(D20-C20,1)*24-N(E20)/60)</f>
        <v/>
      </c>
      <c r="G20" s="12">
        <f>IF(OR(C20="",D20=""),"",MIN(F20,MAX(0,MIN(((HOUR(C20)+MINUTE(C20)/60)+MOD(D20-C20,1)*24),5)-MAX((HOUR(C20)+MINUTE(C20)/60),0))+MAX(0,MIN(((HOUR(C20)+MINUTE(C20)/60)+MOD(D20-C20,1)*24),29)-MAX((HOUR(C20)+MINUTE(C20)/60),22))))</f>
        <v/>
      </c>
      <c r="H20" s="13" t="n"/>
    </row>
    <row r="21">
      <c r="A21" s="9" t="n"/>
      <c r="B21" s="6">
        <f>IF(A21="","",TEXT(A21,"aaa"))</f>
        <v/>
      </c>
      <c r="C21" s="10" t="n"/>
      <c r="D21" s="10" t="n"/>
      <c r="E21" s="11" t="n"/>
      <c r="F21" s="12">
        <f>IF(OR(C21="",D21=""),"",MOD(D21-C21,1)*24-N(E21)/60)</f>
        <v/>
      </c>
      <c r="G21" s="12">
        <f>IF(OR(C21="",D21=""),"",MIN(F21,MAX(0,MIN(((HOUR(C21)+MINUTE(C21)/60)+MOD(D21-C21,1)*24),5)-MAX((HOUR(C21)+MINUTE(C21)/60),0))+MAX(0,MIN(((HOUR(C21)+MINUTE(C21)/60)+MOD(D21-C21,1)*24),29)-MAX((HOUR(C21)+MINUTE(C21)/60),22))))</f>
        <v/>
      </c>
      <c r="H21" s="13" t="n"/>
    </row>
    <row r="22">
      <c r="A22" s="9" t="n"/>
      <c r="B22" s="6">
        <f>IF(A22="","",TEXT(A22,"aaa"))</f>
        <v/>
      </c>
      <c r="C22" s="10" t="n"/>
      <c r="D22" s="10" t="n"/>
      <c r="E22" s="11" t="n"/>
      <c r="F22" s="12">
        <f>IF(OR(C22="",D22=""),"",MOD(D22-C22,1)*24-N(E22)/60)</f>
        <v/>
      </c>
      <c r="G22" s="12">
        <f>IF(OR(C22="",D22=""),"",MIN(F22,MAX(0,MIN(((HOUR(C22)+MINUTE(C22)/60)+MOD(D22-C22,1)*24),5)-MAX((HOUR(C22)+MINUTE(C22)/60),0))+MAX(0,MIN(((HOUR(C22)+MINUTE(C22)/60)+MOD(D22-C22,1)*24),29)-MAX((HOUR(C22)+MINUTE(C22)/60),22))))</f>
        <v/>
      </c>
      <c r="H22" s="13" t="n"/>
    </row>
    <row r="23">
      <c r="A23" s="9" t="n"/>
      <c r="B23" s="6">
        <f>IF(A23="","",TEXT(A23,"aaa"))</f>
        <v/>
      </c>
      <c r="C23" s="10" t="n"/>
      <c r="D23" s="10" t="n"/>
      <c r="E23" s="11" t="n"/>
      <c r="F23" s="12">
        <f>IF(OR(C23="",D23=""),"",MOD(D23-C23,1)*24-N(E23)/60)</f>
        <v/>
      </c>
      <c r="G23" s="12">
        <f>IF(OR(C23="",D23=""),"",MIN(F23,MAX(0,MIN(((HOUR(C23)+MINUTE(C23)/60)+MOD(D23-C23,1)*24),5)-MAX((HOUR(C23)+MINUTE(C23)/60),0))+MAX(0,MIN(((HOUR(C23)+MINUTE(C23)/60)+MOD(D23-C23,1)*24),29)-MAX((HOUR(C23)+MINUTE(C23)/60),22))))</f>
        <v/>
      </c>
      <c r="H23" s="13" t="n"/>
    </row>
    <row r="24">
      <c r="A24" s="9" t="n"/>
      <c r="B24" s="6">
        <f>IF(A24="","",TEXT(A24,"aaa"))</f>
        <v/>
      </c>
      <c r="C24" s="10" t="n"/>
      <c r="D24" s="10" t="n"/>
      <c r="E24" s="11" t="n"/>
      <c r="F24" s="12">
        <f>IF(OR(C24="",D24=""),"",MOD(D24-C24,1)*24-N(E24)/60)</f>
        <v/>
      </c>
      <c r="G24" s="12">
        <f>IF(OR(C24="",D24=""),"",MIN(F24,MAX(0,MIN(((HOUR(C24)+MINUTE(C24)/60)+MOD(D24-C24,1)*24),5)-MAX((HOUR(C24)+MINUTE(C24)/60),0))+MAX(0,MIN(((HOUR(C24)+MINUTE(C24)/60)+MOD(D24-C24,1)*24),29)-MAX((HOUR(C24)+MINUTE(C24)/60),22))))</f>
        <v/>
      </c>
      <c r="H24" s="13" t="n"/>
    </row>
    <row r="25">
      <c r="A25" s="9" t="n"/>
      <c r="B25" s="6">
        <f>IF(A25="","",TEXT(A25,"aaa"))</f>
        <v/>
      </c>
      <c r="C25" s="10" t="n"/>
      <c r="D25" s="10" t="n"/>
      <c r="E25" s="11" t="n"/>
      <c r="F25" s="12">
        <f>IF(OR(C25="",D25=""),"",MOD(D25-C25,1)*24-N(E25)/60)</f>
        <v/>
      </c>
      <c r="G25" s="12">
        <f>IF(OR(C25="",D25=""),"",MIN(F25,MAX(0,MIN(((HOUR(C25)+MINUTE(C25)/60)+MOD(D25-C25,1)*24),5)-MAX((HOUR(C25)+MINUTE(C25)/60),0))+MAX(0,MIN(((HOUR(C25)+MINUTE(C25)/60)+MOD(D25-C25,1)*24),29)-MAX((HOUR(C25)+MINUTE(C25)/60),22))))</f>
        <v/>
      </c>
      <c r="H25" s="13" t="n"/>
    </row>
    <row r="26">
      <c r="A26" s="9" t="n"/>
      <c r="B26" s="6">
        <f>IF(A26="","",TEXT(A26,"aaa"))</f>
        <v/>
      </c>
      <c r="C26" s="10" t="n"/>
      <c r="D26" s="10" t="n"/>
      <c r="E26" s="11" t="n"/>
      <c r="F26" s="12">
        <f>IF(OR(C26="",D26=""),"",MOD(D26-C26,1)*24-N(E26)/60)</f>
        <v/>
      </c>
      <c r="G26" s="12">
        <f>IF(OR(C26="",D26=""),"",MIN(F26,MAX(0,MIN(((HOUR(C26)+MINUTE(C26)/60)+MOD(D26-C26,1)*24),5)-MAX((HOUR(C26)+MINUTE(C26)/60),0))+MAX(0,MIN(((HOUR(C26)+MINUTE(C26)/60)+MOD(D26-C26,1)*24),29)-MAX((HOUR(C26)+MINUTE(C26)/60),22))))</f>
        <v/>
      </c>
      <c r="H26" s="13" t="n"/>
    </row>
    <row r="27">
      <c r="A27" s="9" t="n"/>
      <c r="B27" s="6">
        <f>IF(A27="","",TEXT(A27,"aaa"))</f>
        <v/>
      </c>
      <c r="C27" s="10" t="n"/>
      <c r="D27" s="10" t="n"/>
      <c r="E27" s="11" t="n"/>
      <c r="F27" s="12">
        <f>IF(OR(C27="",D27=""),"",MOD(D27-C27,1)*24-N(E27)/60)</f>
        <v/>
      </c>
      <c r="G27" s="12">
        <f>IF(OR(C27="",D27=""),"",MIN(F27,MAX(0,MIN(((HOUR(C27)+MINUTE(C27)/60)+MOD(D27-C27,1)*24),5)-MAX((HOUR(C27)+MINUTE(C27)/60),0))+MAX(0,MIN(((HOUR(C27)+MINUTE(C27)/60)+MOD(D27-C27,1)*24),29)-MAX((HOUR(C27)+MINUTE(C27)/60),22))))</f>
        <v/>
      </c>
      <c r="H27" s="13" t="n"/>
    </row>
    <row r="28">
      <c r="A28" s="9" t="n"/>
      <c r="B28" s="6">
        <f>IF(A28="","",TEXT(A28,"aaa"))</f>
        <v/>
      </c>
      <c r="C28" s="10" t="n"/>
      <c r="D28" s="10" t="n"/>
      <c r="E28" s="11" t="n"/>
      <c r="F28" s="12">
        <f>IF(OR(C28="",D28=""),"",MOD(D28-C28,1)*24-N(E28)/60)</f>
        <v/>
      </c>
      <c r="G28" s="12">
        <f>IF(OR(C28="",D28=""),"",MIN(F28,MAX(0,MIN(((HOUR(C28)+MINUTE(C28)/60)+MOD(D28-C28,1)*24),5)-MAX((HOUR(C28)+MINUTE(C28)/60),0))+MAX(0,MIN(((HOUR(C28)+MINUTE(C28)/60)+MOD(D28-C28,1)*24),29)-MAX((HOUR(C28)+MINUTE(C28)/60),22))))</f>
        <v/>
      </c>
      <c r="H28" s="13" t="n"/>
    </row>
    <row r="29">
      <c r="A29" s="9" t="n"/>
      <c r="B29" s="6">
        <f>IF(A29="","",TEXT(A29,"aaa"))</f>
        <v/>
      </c>
      <c r="C29" s="10" t="n"/>
      <c r="D29" s="10" t="n"/>
      <c r="E29" s="11" t="n"/>
      <c r="F29" s="12">
        <f>IF(OR(C29="",D29=""),"",MOD(D29-C29,1)*24-N(E29)/60)</f>
        <v/>
      </c>
      <c r="G29" s="12">
        <f>IF(OR(C29="",D29=""),"",MIN(F29,MAX(0,MIN(((HOUR(C29)+MINUTE(C29)/60)+MOD(D29-C29,1)*24),5)-MAX((HOUR(C29)+MINUTE(C29)/60),0))+MAX(0,MIN(((HOUR(C29)+MINUTE(C29)/60)+MOD(D29-C29,1)*24),29)-MAX((HOUR(C29)+MINUTE(C29)/60),22))))</f>
        <v/>
      </c>
      <c r="H29" s="13" t="n"/>
    </row>
    <row r="30">
      <c r="A30" s="9" t="n"/>
      <c r="B30" s="6">
        <f>IF(A30="","",TEXT(A30,"aaa"))</f>
        <v/>
      </c>
      <c r="C30" s="10" t="n"/>
      <c r="D30" s="10" t="n"/>
      <c r="E30" s="11" t="n"/>
      <c r="F30" s="12">
        <f>IF(OR(C30="",D30=""),"",MOD(D30-C30,1)*24-N(E30)/60)</f>
        <v/>
      </c>
      <c r="G30" s="12">
        <f>IF(OR(C30="",D30=""),"",MIN(F30,MAX(0,MIN(((HOUR(C30)+MINUTE(C30)/60)+MOD(D30-C30,1)*24),5)-MAX((HOUR(C30)+MINUTE(C30)/60),0))+MAX(0,MIN(((HOUR(C30)+MINUTE(C30)/60)+MOD(D30-C30,1)*24),29)-MAX((HOUR(C30)+MINUTE(C30)/60),22))))</f>
        <v/>
      </c>
      <c r="H30" s="13" t="n"/>
    </row>
    <row r="31">
      <c r="A31" s="9" t="n"/>
      <c r="B31" s="6">
        <f>IF(A31="","",TEXT(A31,"aaa"))</f>
        <v/>
      </c>
      <c r="C31" s="10" t="n"/>
      <c r="D31" s="10" t="n"/>
      <c r="E31" s="11" t="n"/>
      <c r="F31" s="12">
        <f>IF(OR(C31="",D31=""),"",MOD(D31-C31,1)*24-N(E31)/60)</f>
        <v/>
      </c>
      <c r="G31" s="12">
        <f>IF(OR(C31="",D31=""),"",MIN(F31,MAX(0,MIN(((HOUR(C31)+MINUTE(C31)/60)+MOD(D31-C31,1)*24),5)-MAX((HOUR(C31)+MINUTE(C31)/60),0))+MAX(0,MIN(((HOUR(C31)+MINUTE(C31)/60)+MOD(D31-C31,1)*24),29)-MAX((HOUR(C31)+MINUTE(C31)/60),22))))</f>
        <v/>
      </c>
      <c r="H31" s="13" t="n"/>
    </row>
    <row r="32">
      <c r="A32" s="9" t="n"/>
      <c r="B32" s="6">
        <f>IF(A32="","",TEXT(A32,"aaa"))</f>
        <v/>
      </c>
      <c r="C32" s="10" t="n"/>
      <c r="D32" s="10" t="n"/>
      <c r="E32" s="11" t="n"/>
      <c r="F32" s="12">
        <f>IF(OR(C32="",D32=""),"",MOD(D32-C32,1)*24-N(E32)/60)</f>
        <v/>
      </c>
      <c r="G32" s="12">
        <f>IF(OR(C32="",D32=""),"",MIN(F32,MAX(0,MIN(((HOUR(C32)+MINUTE(C32)/60)+MOD(D32-C32,1)*24),5)-MAX((HOUR(C32)+MINUTE(C32)/60),0))+MAX(0,MIN(((HOUR(C32)+MINUTE(C32)/60)+MOD(D32-C32,1)*24),29)-MAX((HOUR(C32)+MINUTE(C32)/60),22))))</f>
        <v/>
      </c>
      <c r="H32" s="13" t="n"/>
    </row>
    <row r="33">
      <c r="A33" s="9" t="n"/>
      <c r="B33" s="6">
        <f>IF(A33="","",TEXT(A33,"aaa"))</f>
        <v/>
      </c>
      <c r="C33" s="10" t="n"/>
      <c r="D33" s="10" t="n"/>
      <c r="E33" s="11" t="n"/>
      <c r="F33" s="12">
        <f>IF(OR(C33="",D33=""),"",MOD(D33-C33,1)*24-N(E33)/60)</f>
        <v/>
      </c>
      <c r="G33" s="12">
        <f>IF(OR(C33="",D33=""),"",MIN(F33,MAX(0,MIN(((HOUR(C33)+MINUTE(C33)/60)+MOD(D33-C33,1)*24),5)-MAX((HOUR(C33)+MINUTE(C33)/60),0))+MAX(0,MIN(((HOUR(C33)+MINUTE(C33)/60)+MOD(D33-C33,1)*24),29)-MAX((HOUR(C33)+MINUTE(C33)/60),22))))</f>
        <v/>
      </c>
      <c r="H33" s="13" t="n"/>
    </row>
    <row r="34">
      <c r="A34" s="9" t="n"/>
      <c r="B34" s="6">
        <f>IF(A34="","",TEXT(A34,"aaa"))</f>
        <v/>
      </c>
      <c r="C34" s="10" t="n"/>
      <c r="D34" s="10" t="n"/>
      <c r="E34" s="11" t="n"/>
      <c r="F34" s="12">
        <f>IF(OR(C34="",D34=""),"",MOD(D34-C34,1)*24-N(E34)/60)</f>
        <v/>
      </c>
      <c r="G34" s="12">
        <f>IF(OR(C34="",D34=""),"",MIN(F34,MAX(0,MIN(((HOUR(C34)+MINUTE(C34)/60)+MOD(D34-C34,1)*24),5)-MAX((HOUR(C34)+MINUTE(C34)/60),0))+MAX(0,MIN(((HOUR(C34)+MINUTE(C34)/60)+MOD(D34-C34,1)*24),29)-MAX((HOUR(C34)+MINUTE(C34)/60),22))))</f>
        <v/>
      </c>
      <c r="H34" s="13" t="n"/>
    </row>
    <row r="35">
      <c r="A35" s="9" t="n"/>
      <c r="B35" s="6">
        <f>IF(A35="","",TEXT(A35,"aaa"))</f>
        <v/>
      </c>
      <c r="C35" s="10" t="n"/>
      <c r="D35" s="10" t="n"/>
      <c r="E35" s="11" t="n"/>
      <c r="F35" s="12">
        <f>IF(OR(C35="",D35=""),"",MOD(D35-C35,1)*24-N(E35)/60)</f>
        <v/>
      </c>
      <c r="G35" s="12">
        <f>IF(OR(C35="",D35=""),"",MIN(F35,MAX(0,MIN(((HOUR(C35)+MINUTE(C35)/60)+MOD(D35-C35,1)*24),5)-MAX((HOUR(C35)+MINUTE(C35)/60),0))+MAX(0,MIN(((HOUR(C35)+MINUTE(C35)/60)+MOD(D35-C35,1)*24),29)-MAX((HOUR(C35)+MINUTE(C35)/60),22))))</f>
        <v/>
      </c>
      <c r="H35" s="13" t="n"/>
    </row>
    <row r="36">
      <c r="A36" s="9" t="n"/>
      <c r="B36" s="6">
        <f>IF(A36="","",TEXT(A36,"aaa"))</f>
        <v/>
      </c>
      <c r="C36" s="10" t="n"/>
      <c r="D36" s="10" t="n"/>
      <c r="E36" s="11" t="n"/>
      <c r="F36" s="12">
        <f>IF(OR(C36="",D36=""),"",MOD(D36-C36,1)*24-N(E36)/60)</f>
        <v/>
      </c>
      <c r="G36" s="12">
        <f>IF(OR(C36="",D36=""),"",MIN(F36,MAX(0,MIN(((HOUR(C36)+MINUTE(C36)/60)+MOD(D36-C36,1)*24),5)-MAX((HOUR(C36)+MINUTE(C36)/60),0))+MAX(0,MIN(((HOUR(C36)+MINUTE(C36)/60)+MOD(D36-C36,1)*24),29)-MAX((HOUR(C36)+MINUTE(C36)/60),22))))</f>
        <v/>
      </c>
      <c r="H36" s="13" t="n"/>
    </row>
    <row r="37">
      <c r="A37" s="9" t="n"/>
      <c r="B37" s="6">
        <f>IF(A37="","",TEXT(A37,"aaa"))</f>
        <v/>
      </c>
      <c r="C37" s="10" t="n"/>
      <c r="D37" s="10" t="n"/>
      <c r="E37" s="11" t="n"/>
      <c r="F37" s="12">
        <f>IF(OR(C37="",D37=""),"",MOD(D37-C37,1)*24-N(E37)/60)</f>
        <v/>
      </c>
      <c r="G37" s="12">
        <f>IF(OR(C37="",D37=""),"",MIN(F37,MAX(0,MIN(((HOUR(C37)+MINUTE(C37)/60)+MOD(D37-C37,1)*24),5)-MAX((HOUR(C37)+MINUTE(C37)/60),0))+MAX(0,MIN(((HOUR(C37)+MINUTE(C37)/60)+MOD(D37-C37,1)*24),29)-MAX((HOUR(C37)+MINUTE(C37)/60),22))))</f>
        <v/>
      </c>
      <c r="H37" s="13" t="n"/>
    </row>
    <row r="38">
      <c r="A38" s="9" t="n"/>
      <c r="B38" s="6">
        <f>IF(A38="","",TEXT(A38,"aaa"))</f>
        <v/>
      </c>
      <c r="C38" s="10" t="n"/>
      <c r="D38" s="10" t="n"/>
      <c r="E38" s="11" t="n"/>
      <c r="F38" s="12">
        <f>IF(OR(C38="",D38=""),"",MOD(D38-C38,1)*24-N(E38)/60)</f>
        <v/>
      </c>
      <c r="G38" s="12">
        <f>IF(OR(C38="",D38=""),"",MIN(F38,MAX(0,MIN(((HOUR(C38)+MINUTE(C38)/60)+MOD(D38-C38,1)*24),5)-MAX((HOUR(C38)+MINUTE(C38)/60),0))+MAX(0,MIN(((HOUR(C38)+MINUTE(C38)/60)+MOD(D38-C38,1)*24),29)-MAX((HOUR(C38)+MINUTE(C38)/60),22))))</f>
        <v/>
      </c>
      <c r="H38" s="13" t="n"/>
    </row>
    <row r="40" ht="24" customHeight="1">
      <c r="A40" s="2" t="inlineStr">
        <is>
          <t>合計</t>
        </is>
      </c>
      <c r="B40" s="4" t="n"/>
      <c r="C40" s="14" t="inlineStr">
        <is>
          <t>労働日数</t>
        </is>
      </c>
      <c r="D40" s="15">
        <f>COUNT(A8:A38)</f>
        <v/>
      </c>
      <c r="E40" s="16" t="inlineStr"/>
      <c r="F40" s="17">
        <f>SUM(F8:F38)</f>
        <v/>
      </c>
      <c r="G40" s="17">
        <f>SUM(G8:G38)</f>
        <v/>
      </c>
      <c r="H40" s="16" t="inlineStr"/>
    </row>
    <row r="42" ht="26" customHeight="1">
      <c r="A42" s="18" t="inlineStr">
        <is>
          <t>※ 出勤・退勤は「20:00」「2:00」のように時刻で入れてください。日をまたいでも、退勤に翌日の時刻をそのまま入れれば正しく計算されます（26:00と書く必要はありません）。</t>
        </is>
      </c>
    </row>
    <row r="43" ht="26" customHeight="1">
      <c r="A43" s="18" t="inlineStr">
        <is>
          <t>※ 休憩は「労働時間」からのみ引いています。休憩が22時〜翌5時にかかる場合は「うち深夜時間」を手で減らしてください。</t>
        </is>
      </c>
    </row>
    <row r="44" ht="26" customHeight="1">
      <c r="A44" s="18" t="inlineStr">
        <is>
          <t>※ 労働日数・労働時間数・深夜労働時間数は、賃金台帳の記載事項です（労働基準法施行規則54条の四・五・六）。この合計行がそのまま該当します。</t>
        </is>
      </c>
    </row>
  </sheetData>
  <mergeCells count="10">
    <mergeCell ref="G4:H4"/>
    <mergeCell ref="A5:H5"/>
    <mergeCell ref="B3:C3"/>
    <mergeCell ref="A43:H43"/>
    <mergeCell ref="A42:H42"/>
    <mergeCell ref="A44:H44"/>
    <mergeCell ref="A1:H1"/>
    <mergeCell ref="G3:H3"/>
    <mergeCell ref="B4:C4"/>
    <mergeCell ref="A40:B40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4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9" t="inlineStr">
        <is>
          <t>タイムカードの使い方</t>
        </is>
      </c>
    </row>
    <row r="2">
      <c r="B2" s="20" t="inlineStr"/>
    </row>
    <row r="3">
      <c r="B3" s="21" t="inlineStr">
        <is>
          <t>■ 1枚で1人・1か月ぶんです</t>
        </is>
      </c>
    </row>
    <row r="4">
      <c r="B4" s="20" t="inlineStr">
        <is>
          <t xml:space="preserve">　スタッフが複数いる場合は、シートをコピーして名前を変えて使ってください。</t>
        </is>
      </c>
    </row>
    <row r="5">
      <c r="B5" s="20" t="inlineStr">
        <is>
          <t xml:space="preserve">　ファイル名に「2026-08_山田」のように年月と名前を入れておくと後で探しやすくなります。</t>
        </is>
      </c>
    </row>
    <row r="6">
      <c r="B6" s="20" t="inlineStr"/>
    </row>
    <row r="7">
      <c r="B7" s="21" t="inlineStr">
        <is>
          <t>■ 入力するところ</t>
        </is>
      </c>
    </row>
    <row r="8">
      <c r="B8" s="20" t="inlineStr">
        <is>
          <t xml:space="preserve">　黄色のセルだけです。日付・出勤・退勤・休憩（分）・備考。</t>
        </is>
      </c>
    </row>
    <row r="9">
      <c r="B9" s="20" t="inlineStr">
        <is>
          <t xml:space="preserve">　曜日は日付から自動で出ます。</t>
        </is>
      </c>
    </row>
    <row r="10">
      <c r="B10" s="20" t="inlineStr">
        <is>
          <t xml:space="preserve">　出勤と退勤は「20:00」「2:00」のように時刻で入れてください。</t>
        </is>
      </c>
    </row>
    <row r="11">
      <c r="B11" s="20" t="inlineStr"/>
    </row>
    <row r="12">
      <c r="B12" s="21" t="inlineStr">
        <is>
          <t>■ 日をまたぐ勤務に対応しています</t>
        </is>
      </c>
    </row>
    <row r="13">
      <c r="B13" s="20" t="inlineStr">
        <is>
          <t xml:space="preserve">　20:00に入って翌2:00に上がった場合、退勤欄には「2:00」とそのまま入れます。</t>
        </is>
      </c>
    </row>
    <row r="14">
      <c r="B14" s="20" t="inlineStr">
        <is>
          <t xml:space="preserve">　「26:00」のような書き方は不要です。労働時間は6.00と出ます。</t>
        </is>
      </c>
    </row>
    <row r="15">
      <c r="B15" s="20" t="inlineStr">
        <is>
          <t xml:space="preserve">　市販のタイムカードは「退勤 − 出勤」で計算するのでここがマイナスになります。</t>
        </is>
      </c>
    </row>
    <row r="16">
      <c r="B16" s="20" t="inlineStr"/>
    </row>
    <row r="17">
      <c r="B17" s="21" t="inlineStr">
        <is>
          <t>■ 深夜時間を自動で切り出します</t>
        </is>
      </c>
    </row>
    <row r="18">
      <c r="B18" s="20" t="inlineStr">
        <is>
          <t xml:space="preserve">　労働基準法37条4項により、22時から翌5時の労働には25%以上の割増が必要です。</t>
        </is>
      </c>
    </row>
    <row r="19">
      <c r="B19" s="20" t="inlineStr">
        <is>
          <t xml:space="preserve">　その「何時間が深夜に当たるか」を毎日数えるのが手間なので、自動にしてあります。</t>
        </is>
      </c>
    </row>
    <row r="20">
      <c r="B20" s="20" t="inlineStr">
        <is>
          <t xml:space="preserve">　このシートは時間の記録だけで、金額は計算していません。</t>
        </is>
      </c>
    </row>
    <row r="21">
      <c r="B21" s="20" t="inlineStr">
        <is>
          <t xml:space="preserve">　金額まで出したい場合は給与明細テンプレートを使ってください。</t>
        </is>
      </c>
    </row>
    <row r="22">
      <c r="B22" s="20" t="inlineStr">
        <is>
          <t xml:space="preserve">　　https://shimerun.jp/media/payslip-template/</t>
        </is>
      </c>
    </row>
    <row r="23">
      <c r="B23" s="20" t="inlineStr"/>
    </row>
    <row r="24">
      <c r="B24" s="21" t="inlineStr">
        <is>
          <t>■ 賃金台帳の記載事項に当たります</t>
        </is>
      </c>
    </row>
    <row r="25">
      <c r="B25" s="20" t="inlineStr">
        <is>
          <t xml:space="preserve">　労働基準法108条は賃金台帳の作成を、施行規則54条は記載事項を定めています。</t>
        </is>
      </c>
    </row>
    <row r="26">
      <c r="B26" s="20" t="inlineStr">
        <is>
          <t xml:space="preserve">　このシートの合計行が、次の3つに当たります。</t>
        </is>
      </c>
    </row>
    <row r="27">
      <c r="B27" s="20" t="inlineStr">
        <is>
          <t xml:space="preserve">　　四　労働日数　　　　→ 合計行の労働日数</t>
        </is>
      </c>
    </row>
    <row r="28">
      <c r="B28" s="20" t="inlineStr">
        <is>
          <t xml:space="preserve">　　五　労働時間数　　　→ 合計行の労働時間</t>
        </is>
      </c>
    </row>
    <row r="29">
      <c r="B29" s="20" t="inlineStr">
        <is>
          <t xml:space="preserve">　　六　深夜労働時間数　→ 合計行の「うち深夜時間」</t>
        </is>
      </c>
    </row>
    <row r="30">
      <c r="B30" s="20" t="inlineStr">
        <is>
          <t xml:space="preserve">　※ 氏名は基本情報の欄に入れてください（一に当たります）。</t>
        </is>
      </c>
    </row>
    <row r="31">
      <c r="B31" s="20" t="inlineStr"/>
    </row>
    <row r="32">
      <c r="B32" s="21" t="inlineStr">
        <is>
          <t>■ 保存期間は当分の間3年です</t>
        </is>
      </c>
    </row>
    <row r="33">
      <c r="B33" s="20" t="inlineStr">
        <is>
          <t xml:space="preserve">　労働基準法109条の本則は「五年間」ですが、</t>
        </is>
      </c>
    </row>
    <row r="34">
      <c r="B34" s="20" t="inlineStr">
        <is>
          <t xml:space="preserve">　附則143条1項が「当分の間、三年間とする」と読み替えを定めています。</t>
        </is>
      </c>
    </row>
    <row r="35">
      <c r="B35" s="20" t="inlineStr">
        <is>
          <t xml:space="preserve">　迷うなら5年残しておけば確実です。</t>
        </is>
      </c>
    </row>
    <row r="36">
      <c r="B36" s="20" t="inlineStr"/>
    </row>
    <row r="37">
      <c r="B37" s="21" t="inlineStr">
        <is>
          <t>■ 記録はその日のうちに</t>
        </is>
      </c>
    </row>
    <row r="38">
      <c r="B38" s="20" t="inlineStr">
        <is>
          <t xml:space="preserve">　労働時間の把握は、使用者が自分で確認して記録するか、</t>
        </is>
      </c>
    </row>
    <row r="39">
      <c r="B39" s="20" t="inlineStr">
        <is>
          <t xml:space="preserve">　タイムカードなど客観的な記録を基礎にするのが原則とされています。</t>
        </is>
      </c>
    </row>
    <row r="40">
      <c r="B40" s="20" t="inlineStr">
        <is>
          <t xml:space="preserve">　月末に記憶で打ち込むのは、この原則から外れます。</t>
        </is>
      </c>
    </row>
    <row r="41">
      <c r="B41" s="20" t="inlineStr"/>
    </row>
    <row r="42">
      <c r="B42" s="21" t="inlineStr">
        <is>
          <t>■ 注意</t>
        </is>
      </c>
    </row>
    <row r="43">
      <c r="B43" s="20" t="inlineStr">
        <is>
          <t xml:space="preserve">　このテンプレートは一般的な記録・計算を補助するものです。</t>
        </is>
      </c>
    </row>
    <row r="44">
      <c r="B44" s="20" t="inlineStr">
        <is>
          <t xml:space="preserve">　実際の賃金支払いにあたっては、社会保険労務士や所轄の労働基準監督署に確認してください。</t>
        </is>
      </c>
    </row>
    <row r="45">
      <c r="B45" s="20" t="inlineStr"/>
    </row>
    <row r="46">
      <c r="B46" s="20" t="inlineStr">
        <is>
          <t>─────────────────────────────</t>
        </is>
      </c>
    </row>
    <row r="47">
      <c r="B47" s="20" t="inlineStr">
        <is>
          <t>配布：シメルンノート　https://shimerun.jp/media/</t>
        </is>
      </c>
    </row>
    <row r="48">
      <c r="B48" s="20" t="inlineStr">
        <is>
          <t>毎月これを手で埋めるのが大変になったら、LINEで完結するシメルンもあります。</t>
        </is>
      </c>
    </row>
    <row r="49">
      <c r="B49" s="20" t="inlineStr">
        <is>
          <t xml:space="preserve">　https://shimerun.jp/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2026-08-30T02:27:14Z</dcterms:created>
  <dcterms:modified xmlns:dcterms="http://purl.org/dc/terms/" xmlns:xsi="http://www.w3.org/2001/XMLSchema-instance" xsi:type="dcterms:W3CDTF">2026-08-30T02:27:14Z</dcterms:modified>
</cp:coreProperties>
</file>