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'シフト表'!$A$1:$O$52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&quot;分&quot;"/>
    <numFmt numFmtId="165" formatCode="m/d"/>
    <numFmt numFmtId="166" formatCode="0&quot;人&quot;"/>
    <numFmt numFmtId="167" formatCode="0&quot;日&quot;"/>
  </numFmts>
  <fonts count="10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b val="1"/>
      <color rgb="00FFFFFF"/>
      <sz val="10"/>
    </font>
    <font>
      <name val="Yu Gothic"/>
      <sz val="10"/>
    </font>
    <font>
      <name val="Yu Gothic"/>
      <b val="1"/>
      <sz val="10"/>
    </font>
    <font>
      <name val="Yu Gothic"/>
      <color rgb="0068798A"/>
      <sz val="9"/>
    </font>
    <font>
      <name val="Yu Gothic"/>
      <sz val="9"/>
    </font>
    <font/>
    <font>
      <name val="Yu Gothic"/>
      <b val="1"/>
      <color rgb="001E2E3E"/>
      <sz val="14"/>
    </font>
    <font>
      <name val="Yu Gothic"/>
      <b val="1"/>
      <color rgb="001E2E3E"/>
      <sz val="10"/>
    </font>
  </fonts>
  <fills count="7">
    <fill>
      <patternFill/>
    </fill>
    <fill>
      <patternFill patternType="gray125"/>
    </fill>
    <fill>
      <patternFill patternType="solid">
        <fgColor rgb="001E2E3E"/>
      </patternFill>
    </fill>
    <fill>
      <patternFill patternType="solid">
        <fgColor rgb="00FFF3DC"/>
      </patternFill>
    </fill>
    <fill>
      <patternFill patternType="solid">
        <fgColor rgb="00F4F6F4"/>
      </patternFill>
    </fill>
    <fill>
      <patternFill patternType="solid">
        <fgColor rgb="00E8EDE9"/>
      </patternFill>
    </fill>
    <fill>
      <patternFill patternType="solid">
        <fgColor rgb="00FFB93B"/>
      </patternFill>
    </fill>
  </fills>
  <borders count="6">
    <border>
      <left/>
      <right/>
      <top/>
      <bottom/>
      <diagonal/>
    </border>
    <border>
      <left style="thin">
        <color rgb="00C7D0C9"/>
      </left>
      <right style="thin">
        <color rgb="00C7D0C9"/>
      </right>
      <top style="thin">
        <color rgb="00C7D0C9"/>
      </top>
      <bottom style="thin">
        <color rgb="00C7D0C9"/>
      </bottom>
    </border>
    <border>
      <left/>
      <right/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 style="thin">
        <color rgb="00C7D0C9"/>
      </bottom>
      <diagonal/>
    </border>
    <border>
      <left/>
      <right/>
      <top style="thin">
        <color rgb="00C7D0C9"/>
      </top>
      <bottom style="thin">
        <color rgb="00C7D0C9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5" pivotButton="0" quotePrefix="0" xfId="0"/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20" fontId="3" fillId="3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8" fillId="0" borderId="0" pivotButton="0" quotePrefix="0" xfId="0"/>
    <xf numFmtId="0" fontId="3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5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8" customWidth="1" min="13" max="13"/>
    <col width="11" customWidth="1" min="14" max="14"/>
    <col width="11" customWidth="1" min="15" max="15"/>
    <col width="2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</cols>
  <sheetData>
    <row r="1" ht="30" customHeight="1">
      <c r="A1" s="1" t="inlineStr">
        <is>
          <t>シフト表（月間）</t>
        </is>
      </c>
    </row>
    <row r="3">
      <c r="A3" s="2" t="inlineStr">
        <is>
          <t>店名</t>
        </is>
      </c>
      <c r="B3" s="3" t="n"/>
      <c r="C3" s="4" t="inlineStr"/>
      <c r="D3" s="5" t="n"/>
      <c r="E3" s="5" t="n"/>
      <c r="F3" s="3" t="n"/>
      <c r="G3" s="2" t="inlineStr">
        <is>
          <t>対象月</t>
        </is>
      </c>
      <c r="H3" s="3" t="n"/>
      <c r="I3" s="6" t="inlineStr"/>
      <c r="J3" s="3" t="n"/>
      <c r="K3" s="2" t="inlineStr">
        <is>
          <t>深夜の時間帯</t>
        </is>
      </c>
      <c r="L3" s="3" t="n"/>
      <c r="M3" s="7" t="inlineStr">
        <is>
          <t>22:00〜翌5:00</t>
        </is>
      </c>
      <c r="N3" s="5" t="n"/>
      <c r="O3" s="3" t="n"/>
    </row>
    <row r="4">
      <c r="A4" s="2" t="inlineStr">
        <is>
          <t>1シフトの休憩</t>
        </is>
      </c>
      <c r="B4" s="3" t="n"/>
      <c r="C4" s="8" t="n">
        <v>0</v>
      </c>
      <c r="D4" s="9" t="inlineStr">
        <is>
          <t>全員・全日に同じ分数を引きます</t>
        </is>
      </c>
    </row>
    <row r="5">
      <c r="A5" s="10" t="inlineStr">
        <is>
          <t>※ 黄色のセルだけ入力してください。スタッフ名（6行目）と、出勤・退勤の時刻。退勤が出勤より前なら翌日として計算します。</t>
        </is>
      </c>
    </row>
    <row r="6" ht="22" customHeight="1">
      <c r="A6" s="11" t="inlineStr">
        <is>
          <t>スタッフ名 →</t>
        </is>
      </c>
      <c r="C6" s="12" t="inlineStr">
        <is>
          <t>スタッフ1</t>
        </is>
      </c>
      <c r="D6" s="3" t="n"/>
      <c r="E6" s="12" t="inlineStr">
        <is>
          <t>スタッフ2</t>
        </is>
      </c>
      <c r="F6" s="3" t="n"/>
      <c r="G6" s="12" t="inlineStr">
        <is>
          <t>スタッフ3</t>
        </is>
      </c>
      <c r="H6" s="3" t="n"/>
      <c r="I6" s="12" t="inlineStr">
        <is>
          <t>スタッフ4</t>
        </is>
      </c>
      <c r="J6" s="3" t="n"/>
      <c r="K6" s="12" t="inlineStr">
        <is>
          <t>スタッフ5</t>
        </is>
      </c>
      <c r="L6" s="3" t="n"/>
    </row>
    <row r="7" ht="26" customHeight="1">
      <c r="A7" s="2" t="inlineStr">
        <is>
          <t>日付</t>
        </is>
      </c>
      <c r="B7" s="2" t="inlineStr">
        <is>
          <t>曜</t>
        </is>
      </c>
      <c r="C7" s="2" t="inlineStr">
        <is>
          <t>出勤</t>
        </is>
      </c>
      <c r="D7" s="2" t="inlineStr">
        <is>
          <t>退勤</t>
        </is>
      </c>
      <c r="E7" s="2" t="inlineStr">
        <is>
          <t>出勤</t>
        </is>
      </c>
      <c r="F7" s="2" t="inlineStr">
        <is>
          <t>退勤</t>
        </is>
      </c>
      <c r="G7" s="2" t="inlineStr">
        <is>
          <t>出勤</t>
        </is>
      </c>
      <c r="H7" s="2" t="inlineStr">
        <is>
          <t>退勤</t>
        </is>
      </c>
      <c r="I7" s="2" t="inlineStr">
        <is>
          <t>出勤</t>
        </is>
      </c>
      <c r="J7" s="2" t="inlineStr">
        <is>
          <t>退勤</t>
        </is>
      </c>
      <c r="K7" s="2" t="inlineStr">
        <is>
          <t>出勤</t>
        </is>
      </c>
      <c r="L7" s="2" t="inlineStr">
        <is>
          <t>退勤</t>
        </is>
      </c>
      <c r="M7" s="2" t="inlineStr">
        <is>
          <t>出勤人数</t>
        </is>
      </c>
      <c r="N7" s="2" t="inlineStr">
        <is>
          <t>延べ労働時間</t>
        </is>
      </c>
      <c r="O7" s="2" t="inlineStr">
        <is>
          <t>うち深夜</t>
        </is>
      </c>
      <c r="Q7" s="13" t="inlineStr">
        <is>
          <t>補助列：各スタッフの労働時間（消さないでください）</t>
        </is>
      </c>
      <c r="R7" s="5" t="n"/>
      <c r="S7" s="5" t="n"/>
      <c r="T7" s="5" t="n"/>
      <c r="U7" s="3" t="n"/>
      <c r="W7" s="13" t="inlineStr">
        <is>
          <t>補助列：各スタッフの深夜時間（消さないでください）</t>
        </is>
      </c>
      <c r="X7" s="5" t="n"/>
      <c r="Y7" s="5" t="n"/>
      <c r="Z7" s="5" t="n"/>
      <c r="AA7" s="3" t="n"/>
    </row>
    <row r="8">
      <c r="A8" s="14" t="n"/>
      <c r="B8" s="15">
        <f>IF(A8="","",TEXT(A8,"aaa"))</f>
        <v/>
      </c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7">
        <f>COUNTIF(Q8:U8,"&gt;0")</f>
        <v/>
      </c>
      <c r="N8" s="18">
        <f>SUM(Q8:U8)</f>
        <v/>
      </c>
      <c r="O8" s="18">
        <f>SUM(W8:AA8)</f>
        <v/>
      </c>
      <c r="Q8" s="19">
        <f>IF(OR(C8="",D8=""),0,MAX(0,MOD(D8-C8,1)*24-$C$4/60))</f>
        <v/>
      </c>
      <c r="R8" s="19">
        <f>IF(OR(E8="",F8=""),0,MAX(0,MOD(F8-E8,1)*24-$C$4/60))</f>
        <v/>
      </c>
      <c r="S8" s="19">
        <f>IF(OR(G8="",H8=""),0,MAX(0,MOD(H8-G8,1)*24-$C$4/60))</f>
        <v/>
      </c>
      <c r="T8" s="19">
        <f>IF(OR(I8="",J8=""),0,MAX(0,MOD(J8-I8,1)*24-$C$4/60))</f>
        <v/>
      </c>
      <c r="U8" s="19">
        <f>IF(OR(K8="",L8=""),0,MAX(0,MOD(L8-K8,1)*24-$C$4/60))</f>
        <v/>
      </c>
      <c r="W8" s="19">
        <f>IF(OR(C8="",D8=""),0,MIN(Q8,MAX(0,MIN(((HOUR(C8)+MINUTE(C8)/60)+MOD(D8-C8,1)*24),5)-MAX((HOUR(C8)+MINUTE(C8)/60),0))+MAX(0,MIN(((HOUR(C8)+MINUTE(C8)/60)+MOD(D8-C8,1)*24),29)-MAX((HOUR(C8)+MINUTE(C8)/60),22))))</f>
        <v/>
      </c>
      <c r="X8" s="19">
        <f>IF(OR(E8="",F8=""),0,MIN(R8,MAX(0,MIN(((HOUR(E8)+MINUTE(E8)/60)+MOD(F8-E8,1)*24),5)-MAX((HOUR(E8)+MINUTE(E8)/60),0))+MAX(0,MIN(((HOUR(E8)+MINUTE(E8)/60)+MOD(F8-E8,1)*24),29)-MAX((HOUR(E8)+MINUTE(E8)/60),22))))</f>
        <v/>
      </c>
      <c r="Y8" s="19">
        <f>IF(OR(G8="",H8=""),0,MIN(S8,MAX(0,MIN(((HOUR(G8)+MINUTE(G8)/60)+MOD(H8-G8,1)*24),5)-MAX((HOUR(G8)+MINUTE(G8)/60),0))+MAX(0,MIN(((HOUR(G8)+MINUTE(G8)/60)+MOD(H8-G8,1)*24),29)-MAX((HOUR(G8)+MINUTE(G8)/60),22))))</f>
        <v/>
      </c>
      <c r="Z8" s="19">
        <f>IF(OR(I8="",J8=""),0,MIN(T8,MAX(0,MIN(((HOUR(I8)+MINUTE(I8)/60)+MOD(J8-I8,1)*24),5)-MAX((HOUR(I8)+MINUTE(I8)/60),0))+MAX(0,MIN(((HOUR(I8)+MINUTE(I8)/60)+MOD(J8-I8,1)*24),29)-MAX((HOUR(I8)+MINUTE(I8)/60),22))))</f>
        <v/>
      </c>
      <c r="AA8" s="19">
        <f>IF(OR(K8="",L8=""),0,MIN(U8,MAX(0,MIN(((HOUR(K8)+MINUTE(K8)/60)+MOD(L8-K8,1)*24),5)-MAX((HOUR(K8)+MINUTE(K8)/60),0))+MAX(0,MIN(((HOUR(K8)+MINUTE(K8)/60)+MOD(L8-K8,1)*24),29)-MAX((HOUR(K8)+MINUTE(K8)/60),22))))</f>
        <v/>
      </c>
    </row>
    <row r="9">
      <c r="A9" s="14" t="n"/>
      <c r="B9" s="15">
        <f>IF(A9="","",TEXT(A9,"aaa"))</f>
        <v/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7">
        <f>COUNTIF(Q9:U9,"&gt;0")</f>
        <v/>
      </c>
      <c r="N9" s="18">
        <f>SUM(Q9:U9)</f>
        <v/>
      </c>
      <c r="O9" s="18">
        <f>SUM(W9:AA9)</f>
        <v/>
      </c>
      <c r="Q9" s="19">
        <f>IF(OR(C9="",D9=""),0,MAX(0,MOD(D9-C9,1)*24-$C$4/60))</f>
        <v/>
      </c>
      <c r="R9" s="19">
        <f>IF(OR(E9="",F9=""),0,MAX(0,MOD(F9-E9,1)*24-$C$4/60))</f>
        <v/>
      </c>
      <c r="S9" s="19">
        <f>IF(OR(G9="",H9=""),0,MAX(0,MOD(H9-G9,1)*24-$C$4/60))</f>
        <v/>
      </c>
      <c r="T9" s="19">
        <f>IF(OR(I9="",J9=""),0,MAX(0,MOD(J9-I9,1)*24-$C$4/60))</f>
        <v/>
      </c>
      <c r="U9" s="19">
        <f>IF(OR(K9="",L9=""),0,MAX(0,MOD(L9-K9,1)*24-$C$4/60))</f>
        <v/>
      </c>
      <c r="W9" s="19">
        <f>IF(OR(C9="",D9=""),0,MIN(Q9,MAX(0,MIN(((HOUR(C9)+MINUTE(C9)/60)+MOD(D9-C9,1)*24),5)-MAX((HOUR(C9)+MINUTE(C9)/60),0))+MAX(0,MIN(((HOUR(C9)+MINUTE(C9)/60)+MOD(D9-C9,1)*24),29)-MAX((HOUR(C9)+MINUTE(C9)/60),22))))</f>
        <v/>
      </c>
      <c r="X9" s="19">
        <f>IF(OR(E9="",F9=""),0,MIN(R9,MAX(0,MIN(((HOUR(E9)+MINUTE(E9)/60)+MOD(F9-E9,1)*24),5)-MAX((HOUR(E9)+MINUTE(E9)/60),0))+MAX(0,MIN(((HOUR(E9)+MINUTE(E9)/60)+MOD(F9-E9,1)*24),29)-MAX((HOUR(E9)+MINUTE(E9)/60),22))))</f>
        <v/>
      </c>
      <c r="Y9" s="19">
        <f>IF(OR(G9="",H9=""),0,MIN(S9,MAX(0,MIN(((HOUR(G9)+MINUTE(G9)/60)+MOD(H9-G9,1)*24),5)-MAX((HOUR(G9)+MINUTE(G9)/60),0))+MAX(0,MIN(((HOUR(G9)+MINUTE(G9)/60)+MOD(H9-G9,1)*24),29)-MAX((HOUR(G9)+MINUTE(G9)/60),22))))</f>
        <v/>
      </c>
      <c r="Z9" s="19">
        <f>IF(OR(I9="",J9=""),0,MIN(T9,MAX(0,MIN(((HOUR(I9)+MINUTE(I9)/60)+MOD(J9-I9,1)*24),5)-MAX((HOUR(I9)+MINUTE(I9)/60),0))+MAX(0,MIN(((HOUR(I9)+MINUTE(I9)/60)+MOD(J9-I9,1)*24),29)-MAX((HOUR(I9)+MINUTE(I9)/60),22))))</f>
        <v/>
      </c>
      <c r="AA9" s="19">
        <f>IF(OR(K9="",L9=""),0,MIN(U9,MAX(0,MIN(((HOUR(K9)+MINUTE(K9)/60)+MOD(L9-K9,1)*24),5)-MAX((HOUR(K9)+MINUTE(K9)/60),0))+MAX(0,MIN(((HOUR(K9)+MINUTE(K9)/60)+MOD(L9-K9,1)*24),29)-MAX((HOUR(K9)+MINUTE(K9)/60),22))))</f>
        <v/>
      </c>
    </row>
    <row r="10">
      <c r="A10" s="14" t="n"/>
      <c r="B10" s="15">
        <f>IF(A10="","",TEXT(A10,"aaa"))</f>
        <v/>
      </c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7">
        <f>COUNTIF(Q10:U10,"&gt;0")</f>
        <v/>
      </c>
      <c r="N10" s="18">
        <f>SUM(Q10:U10)</f>
        <v/>
      </c>
      <c r="O10" s="18">
        <f>SUM(W10:AA10)</f>
        <v/>
      </c>
      <c r="Q10" s="19">
        <f>IF(OR(C10="",D10=""),0,MAX(0,MOD(D10-C10,1)*24-$C$4/60))</f>
        <v/>
      </c>
      <c r="R10" s="19">
        <f>IF(OR(E10="",F10=""),0,MAX(0,MOD(F10-E10,1)*24-$C$4/60))</f>
        <v/>
      </c>
      <c r="S10" s="19">
        <f>IF(OR(G10="",H10=""),0,MAX(0,MOD(H10-G10,1)*24-$C$4/60))</f>
        <v/>
      </c>
      <c r="T10" s="19">
        <f>IF(OR(I10="",J10=""),0,MAX(0,MOD(J10-I10,1)*24-$C$4/60))</f>
        <v/>
      </c>
      <c r="U10" s="19">
        <f>IF(OR(K10="",L10=""),0,MAX(0,MOD(L10-K10,1)*24-$C$4/60))</f>
        <v/>
      </c>
      <c r="W10" s="19">
        <f>IF(OR(C10="",D10=""),0,MIN(Q10,MAX(0,MIN(((HOUR(C10)+MINUTE(C10)/60)+MOD(D10-C10,1)*24),5)-MAX((HOUR(C10)+MINUTE(C10)/60),0))+MAX(0,MIN(((HOUR(C10)+MINUTE(C10)/60)+MOD(D10-C10,1)*24),29)-MAX((HOUR(C10)+MINUTE(C10)/60),22))))</f>
        <v/>
      </c>
      <c r="X10" s="19">
        <f>IF(OR(E10="",F10=""),0,MIN(R10,MAX(0,MIN(((HOUR(E10)+MINUTE(E10)/60)+MOD(F10-E10,1)*24),5)-MAX((HOUR(E10)+MINUTE(E10)/60),0))+MAX(0,MIN(((HOUR(E10)+MINUTE(E10)/60)+MOD(F10-E10,1)*24),29)-MAX((HOUR(E10)+MINUTE(E10)/60),22))))</f>
        <v/>
      </c>
      <c r="Y10" s="19">
        <f>IF(OR(G10="",H10=""),0,MIN(S10,MAX(0,MIN(((HOUR(G10)+MINUTE(G10)/60)+MOD(H10-G10,1)*24),5)-MAX((HOUR(G10)+MINUTE(G10)/60),0))+MAX(0,MIN(((HOUR(G10)+MINUTE(G10)/60)+MOD(H10-G10,1)*24),29)-MAX((HOUR(G10)+MINUTE(G10)/60),22))))</f>
        <v/>
      </c>
      <c r="Z10" s="19">
        <f>IF(OR(I10="",J10=""),0,MIN(T10,MAX(0,MIN(((HOUR(I10)+MINUTE(I10)/60)+MOD(J10-I10,1)*24),5)-MAX((HOUR(I10)+MINUTE(I10)/60),0))+MAX(0,MIN(((HOUR(I10)+MINUTE(I10)/60)+MOD(J10-I10,1)*24),29)-MAX((HOUR(I10)+MINUTE(I10)/60),22))))</f>
        <v/>
      </c>
      <c r="AA10" s="19">
        <f>IF(OR(K10="",L10=""),0,MIN(U10,MAX(0,MIN(((HOUR(K10)+MINUTE(K10)/60)+MOD(L10-K10,1)*24),5)-MAX((HOUR(K10)+MINUTE(K10)/60),0))+MAX(0,MIN(((HOUR(K10)+MINUTE(K10)/60)+MOD(L10-K10,1)*24),29)-MAX((HOUR(K10)+MINUTE(K10)/60),22))))</f>
        <v/>
      </c>
    </row>
    <row r="11">
      <c r="A11" s="14" t="n"/>
      <c r="B11" s="15">
        <f>IF(A11="","",TEXT(A11,"aaa"))</f>
        <v/>
      </c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7">
        <f>COUNTIF(Q11:U11,"&gt;0")</f>
        <v/>
      </c>
      <c r="N11" s="18">
        <f>SUM(Q11:U11)</f>
        <v/>
      </c>
      <c r="O11" s="18">
        <f>SUM(W11:AA11)</f>
        <v/>
      </c>
      <c r="Q11" s="19">
        <f>IF(OR(C11="",D11=""),0,MAX(0,MOD(D11-C11,1)*24-$C$4/60))</f>
        <v/>
      </c>
      <c r="R11" s="19">
        <f>IF(OR(E11="",F11=""),0,MAX(0,MOD(F11-E11,1)*24-$C$4/60))</f>
        <v/>
      </c>
      <c r="S11" s="19">
        <f>IF(OR(G11="",H11=""),0,MAX(0,MOD(H11-G11,1)*24-$C$4/60))</f>
        <v/>
      </c>
      <c r="T11" s="19">
        <f>IF(OR(I11="",J11=""),0,MAX(0,MOD(J11-I11,1)*24-$C$4/60))</f>
        <v/>
      </c>
      <c r="U11" s="19">
        <f>IF(OR(K11="",L11=""),0,MAX(0,MOD(L11-K11,1)*24-$C$4/60))</f>
        <v/>
      </c>
      <c r="W11" s="19">
        <f>IF(OR(C11="",D11=""),0,MIN(Q11,MAX(0,MIN(((HOUR(C11)+MINUTE(C11)/60)+MOD(D11-C11,1)*24),5)-MAX((HOUR(C11)+MINUTE(C11)/60),0))+MAX(0,MIN(((HOUR(C11)+MINUTE(C11)/60)+MOD(D11-C11,1)*24),29)-MAX((HOUR(C11)+MINUTE(C11)/60),22))))</f>
        <v/>
      </c>
      <c r="X11" s="19">
        <f>IF(OR(E11="",F11=""),0,MIN(R11,MAX(0,MIN(((HOUR(E11)+MINUTE(E11)/60)+MOD(F11-E11,1)*24),5)-MAX((HOUR(E11)+MINUTE(E11)/60),0))+MAX(0,MIN(((HOUR(E11)+MINUTE(E11)/60)+MOD(F11-E11,1)*24),29)-MAX((HOUR(E11)+MINUTE(E11)/60),22))))</f>
        <v/>
      </c>
      <c r="Y11" s="19">
        <f>IF(OR(G11="",H11=""),0,MIN(S11,MAX(0,MIN(((HOUR(G11)+MINUTE(G11)/60)+MOD(H11-G11,1)*24),5)-MAX((HOUR(G11)+MINUTE(G11)/60),0))+MAX(0,MIN(((HOUR(G11)+MINUTE(G11)/60)+MOD(H11-G11,1)*24),29)-MAX((HOUR(G11)+MINUTE(G11)/60),22))))</f>
        <v/>
      </c>
      <c r="Z11" s="19">
        <f>IF(OR(I11="",J11=""),0,MIN(T11,MAX(0,MIN(((HOUR(I11)+MINUTE(I11)/60)+MOD(J11-I11,1)*24),5)-MAX((HOUR(I11)+MINUTE(I11)/60),0))+MAX(0,MIN(((HOUR(I11)+MINUTE(I11)/60)+MOD(J11-I11,1)*24),29)-MAX((HOUR(I11)+MINUTE(I11)/60),22))))</f>
        <v/>
      </c>
      <c r="AA11" s="19">
        <f>IF(OR(K11="",L11=""),0,MIN(U11,MAX(0,MIN(((HOUR(K11)+MINUTE(K11)/60)+MOD(L11-K11,1)*24),5)-MAX((HOUR(K11)+MINUTE(K11)/60),0))+MAX(0,MIN(((HOUR(K11)+MINUTE(K11)/60)+MOD(L11-K11,1)*24),29)-MAX((HOUR(K11)+MINUTE(K11)/60),22))))</f>
        <v/>
      </c>
    </row>
    <row r="12">
      <c r="A12" s="14" t="n"/>
      <c r="B12" s="15">
        <f>IF(A12="","",TEXT(A12,"aaa"))</f>
        <v/>
      </c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7">
        <f>COUNTIF(Q12:U12,"&gt;0")</f>
        <v/>
      </c>
      <c r="N12" s="18">
        <f>SUM(Q12:U12)</f>
        <v/>
      </c>
      <c r="O12" s="18">
        <f>SUM(W12:AA12)</f>
        <v/>
      </c>
      <c r="Q12" s="19">
        <f>IF(OR(C12="",D12=""),0,MAX(0,MOD(D12-C12,1)*24-$C$4/60))</f>
        <v/>
      </c>
      <c r="R12" s="19">
        <f>IF(OR(E12="",F12=""),0,MAX(0,MOD(F12-E12,1)*24-$C$4/60))</f>
        <v/>
      </c>
      <c r="S12" s="19">
        <f>IF(OR(G12="",H12=""),0,MAX(0,MOD(H12-G12,1)*24-$C$4/60))</f>
        <v/>
      </c>
      <c r="T12" s="19">
        <f>IF(OR(I12="",J12=""),0,MAX(0,MOD(J12-I12,1)*24-$C$4/60))</f>
        <v/>
      </c>
      <c r="U12" s="19">
        <f>IF(OR(K12="",L12=""),0,MAX(0,MOD(L12-K12,1)*24-$C$4/60))</f>
        <v/>
      </c>
      <c r="W12" s="19">
        <f>IF(OR(C12="",D12=""),0,MIN(Q12,MAX(0,MIN(((HOUR(C12)+MINUTE(C12)/60)+MOD(D12-C12,1)*24),5)-MAX((HOUR(C12)+MINUTE(C12)/60),0))+MAX(0,MIN(((HOUR(C12)+MINUTE(C12)/60)+MOD(D12-C12,1)*24),29)-MAX((HOUR(C12)+MINUTE(C12)/60),22))))</f>
        <v/>
      </c>
      <c r="X12" s="19">
        <f>IF(OR(E12="",F12=""),0,MIN(R12,MAX(0,MIN(((HOUR(E12)+MINUTE(E12)/60)+MOD(F12-E12,1)*24),5)-MAX((HOUR(E12)+MINUTE(E12)/60),0))+MAX(0,MIN(((HOUR(E12)+MINUTE(E12)/60)+MOD(F12-E12,1)*24),29)-MAX((HOUR(E12)+MINUTE(E12)/60),22))))</f>
        <v/>
      </c>
      <c r="Y12" s="19">
        <f>IF(OR(G12="",H12=""),0,MIN(S12,MAX(0,MIN(((HOUR(G12)+MINUTE(G12)/60)+MOD(H12-G12,1)*24),5)-MAX((HOUR(G12)+MINUTE(G12)/60),0))+MAX(0,MIN(((HOUR(G12)+MINUTE(G12)/60)+MOD(H12-G12,1)*24),29)-MAX((HOUR(G12)+MINUTE(G12)/60),22))))</f>
        <v/>
      </c>
      <c r="Z12" s="19">
        <f>IF(OR(I12="",J12=""),0,MIN(T12,MAX(0,MIN(((HOUR(I12)+MINUTE(I12)/60)+MOD(J12-I12,1)*24),5)-MAX((HOUR(I12)+MINUTE(I12)/60),0))+MAX(0,MIN(((HOUR(I12)+MINUTE(I12)/60)+MOD(J12-I12,1)*24),29)-MAX((HOUR(I12)+MINUTE(I12)/60),22))))</f>
        <v/>
      </c>
      <c r="AA12" s="19">
        <f>IF(OR(K12="",L12=""),0,MIN(U12,MAX(0,MIN(((HOUR(K12)+MINUTE(K12)/60)+MOD(L12-K12,1)*24),5)-MAX((HOUR(K12)+MINUTE(K12)/60),0))+MAX(0,MIN(((HOUR(K12)+MINUTE(K12)/60)+MOD(L12-K12,1)*24),29)-MAX((HOUR(K12)+MINUTE(K12)/60),22))))</f>
        <v/>
      </c>
    </row>
    <row r="13">
      <c r="A13" s="14" t="n"/>
      <c r="B13" s="15">
        <f>IF(A13="","",TEXT(A13,"aaa"))</f>
        <v/>
      </c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7">
        <f>COUNTIF(Q13:U13,"&gt;0")</f>
        <v/>
      </c>
      <c r="N13" s="18">
        <f>SUM(Q13:U13)</f>
        <v/>
      </c>
      <c r="O13" s="18">
        <f>SUM(W13:AA13)</f>
        <v/>
      </c>
      <c r="Q13" s="19">
        <f>IF(OR(C13="",D13=""),0,MAX(0,MOD(D13-C13,1)*24-$C$4/60))</f>
        <v/>
      </c>
      <c r="R13" s="19">
        <f>IF(OR(E13="",F13=""),0,MAX(0,MOD(F13-E13,1)*24-$C$4/60))</f>
        <v/>
      </c>
      <c r="S13" s="19">
        <f>IF(OR(G13="",H13=""),0,MAX(0,MOD(H13-G13,1)*24-$C$4/60))</f>
        <v/>
      </c>
      <c r="T13" s="19">
        <f>IF(OR(I13="",J13=""),0,MAX(0,MOD(J13-I13,1)*24-$C$4/60))</f>
        <v/>
      </c>
      <c r="U13" s="19">
        <f>IF(OR(K13="",L13=""),0,MAX(0,MOD(L13-K13,1)*24-$C$4/60))</f>
        <v/>
      </c>
      <c r="W13" s="19">
        <f>IF(OR(C13="",D13=""),0,MIN(Q13,MAX(0,MIN(((HOUR(C13)+MINUTE(C13)/60)+MOD(D13-C13,1)*24),5)-MAX((HOUR(C13)+MINUTE(C13)/60),0))+MAX(0,MIN(((HOUR(C13)+MINUTE(C13)/60)+MOD(D13-C13,1)*24),29)-MAX((HOUR(C13)+MINUTE(C13)/60),22))))</f>
        <v/>
      </c>
      <c r="X13" s="19">
        <f>IF(OR(E13="",F13=""),0,MIN(R13,MAX(0,MIN(((HOUR(E13)+MINUTE(E13)/60)+MOD(F13-E13,1)*24),5)-MAX((HOUR(E13)+MINUTE(E13)/60),0))+MAX(0,MIN(((HOUR(E13)+MINUTE(E13)/60)+MOD(F13-E13,1)*24),29)-MAX((HOUR(E13)+MINUTE(E13)/60),22))))</f>
        <v/>
      </c>
      <c r="Y13" s="19">
        <f>IF(OR(G13="",H13=""),0,MIN(S13,MAX(0,MIN(((HOUR(G13)+MINUTE(G13)/60)+MOD(H13-G13,1)*24),5)-MAX((HOUR(G13)+MINUTE(G13)/60),0))+MAX(0,MIN(((HOUR(G13)+MINUTE(G13)/60)+MOD(H13-G13,1)*24),29)-MAX((HOUR(G13)+MINUTE(G13)/60),22))))</f>
        <v/>
      </c>
      <c r="Z13" s="19">
        <f>IF(OR(I13="",J13=""),0,MIN(T13,MAX(0,MIN(((HOUR(I13)+MINUTE(I13)/60)+MOD(J13-I13,1)*24),5)-MAX((HOUR(I13)+MINUTE(I13)/60),0))+MAX(0,MIN(((HOUR(I13)+MINUTE(I13)/60)+MOD(J13-I13,1)*24),29)-MAX((HOUR(I13)+MINUTE(I13)/60),22))))</f>
        <v/>
      </c>
      <c r="AA13" s="19">
        <f>IF(OR(K13="",L13=""),0,MIN(U13,MAX(0,MIN(((HOUR(K13)+MINUTE(K13)/60)+MOD(L13-K13,1)*24),5)-MAX((HOUR(K13)+MINUTE(K13)/60),0))+MAX(0,MIN(((HOUR(K13)+MINUTE(K13)/60)+MOD(L13-K13,1)*24),29)-MAX((HOUR(K13)+MINUTE(K13)/60),22))))</f>
        <v/>
      </c>
    </row>
    <row r="14">
      <c r="A14" s="14" t="n"/>
      <c r="B14" s="15">
        <f>IF(A14="","",TEXT(A14,"aaa"))</f>
        <v/>
      </c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7">
        <f>COUNTIF(Q14:U14,"&gt;0")</f>
        <v/>
      </c>
      <c r="N14" s="18">
        <f>SUM(Q14:U14)</f>
        <v/>
      </c>
      <c r="O14" s="18">
        <f>SUM(W14:AA14)</f>
        <v/>
      </c>
      <c r="Q14" s="19">
        <f>IF(OR(C14="",D14=""),0,MAX(0,MOD(D14-C14,1)*24-$C$4/60))</f>
        <v/>
      </c>
      <c r="R14" s="19">
        <f>IF(OR(E14="",F14=""),0,MAX(0,MOD(F14-E14,1)*24-$C$4/60))</f>
        <v/>
      </c>
      <c r="S14" s="19">
        <f>IF(OR(G14="",H14=""),0,MAX(0,MOD(H14-G14,1)*24-$C$4/60))</f>
        <v/>
      </c>
      <c r="T14" s="19">
        <f>IF(OR(I14="",J14=""),0,MAX(0,MOD(J14-I14,1)*24-$C$4/60))</f>
        <v/>
      </c>
      <c r="U14" s="19">
        <f>IF(OR(K14="",L14=""),0,MAX(0,MOD(L14-K14,1)*24-$C$4/60))</f>
        <v/>
      </c>
      <c r="W14" s="19">
        <f>IF(OR(C14="",D14=""),0,MIN(Q14,MAX(0,MIN(((HOUR(C14)+MINUTE(C14)/60)+MOD(D14-C14,1)*24),5)-MAX((HOUR(C14)+MINUTE(C14)/60),0))+MAX(0,MIN(((HOUR(C14)+MINUTE(C14)/60)+MOD(D14-C14,1)*24),29)-MAX((HOUR(C14)+MINUTE(C14)/60),22))))</f>
        <v/>
      </c>
      <c r="X14" s="19">
        <f>IF(OR(E14="",F14=""),0,MIN(R14,MAX(0,MIN(((HOUR(E14)+MINUTE(E14)/60)+MOD(F14-E14,1)*24),5)-MAX((HOUR(E14)+MINUTE(E14)/60),0))+MAX(0,MIN(((HOUR(E14)+MINUTE(E14)/60)+MOD(F14-E14,1)*24),29)-MAX((HOUR(E14)+MINUTE(E14)/60),22))))</f>
        <v/>
      </c>
      <c r="Y14" s="19">
        <f>IF(OR(G14="",H14=""),0,MIN(S14,MAX(0,MIN(((HOUR(G14)+MINUTE(G14)/60)+MOD(H14-G14,1)*24),5)-MAX((HOUR(G14)+MINUTE(G14)/60),0))+MAX(0,MIN(((HOUR(G14)+MINUTE(G14)/60)+MOD(H14-G14,1)*24),29)-MAX((HOUR(G14)+MINUTE(G14)/60),22))))</f>
        <v/>
      </c>
      <c r="Z14" s="19">
        <f>IF(OR(I14="",J14=""),0,MIN(T14,MAX(0,MIN(((HOUR(I14)+MINUTE(I14)/60)+MOD(J14-I14,1)*24),5)-MAX((HOUR(I14)+MINUTE(I14)/60),0))+MAX(0,MIN(((HOUR(I14)+MINUTE(I14)/60)+MOD(J14-I14,1)*24),29)-MAX((HOUR(I14)+MINUTE(I14)/60),22))))</f>
        <v/>
      </c>
      <c r="AA14" s="19">
        <f>IF(OR(K14="",L14=""),0,MIN(U14,MAX(0,MIN(((HOUR(K14)+MINUTE(K14)/60)+MOD(L14-K14,1)*24),5)-MAX((HOUR(K14)+MINUTE(K14)/60),0))+MAX(0,MIN(((HOUR(K14)+MINUTE(K14)/60)+MOD(L14-K14,1)*24),29)-MAX((HOUR(K14)+MINUTE(K14)/60),22))))</f>
        <v/>
      </c>
    </row>
    <row r="15">
      <c r="A15" s="14" t="n"/>
      <c r="B15" s="15">
        <f>IF(A15="","",TEXT(A15,"aaa"))</f>
        <v/>
      </c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7">
        <f>COUNTIF(Q15:U15,"&gt;0")</f>
        <v/>
      </c>
      <c r="N15" s="18">
        <f>SUM(Q15:U15)</f>
        <v/>
      </c>
      <c r="O15" s="18">
        <f>SUM(W15:AA15)</f>
        <v/>
      </c>
      <c r="Q15" s="19">
        <f>IF(OR(C15="",D15=""),0,MAX(0,MOD(D15-C15,1)*24-$C$4/60))</f>
        <v/>
      </c>
      <c r="R15" s="19">
        <f>IF(OR(E15="",F15=""),0,MAX(0,MOD(F15-E15,1)*24-$C$4/60))</f>
        <v/>
      </c>
      <c r="S15" s="19">
        <f>IF(OR(G15="",H15=""),0,MAX(0,MOD(H15-G15,1)*24-$C$4/60))</f>
        <v/>
      </c>
      <c r="T15" s="19">
        <f>IF(OR(I15="",J15=""),0,MAX(0,MOD(J15-I15,1)*24-$C$4/60))</f>
        <v/>
      </c>
      <c r="U15" s="19">
        <f>IF(OR(K15="",L15=""),0,MAX(0,MOD(L15-K15,1)*24-$C$4/60))</f>
        <v/>
      </c>
      <c r="W15" s="19">
        <f>IF(OR(C15="",D15=""),0,MIN(Q15,MAX(0,MIN(((HOUR(C15)+MINUTE(C15)/60)+MOD(D15-C15,1)*24),5)-MAX((HOUR(C15)+MINUTE(C15)/60),0))+MAX(0,MIN(((HOUR(C15)+MINUTE(C15)/60)+MOD(D15-C15,1)*24),29)-MAX((HOUR(C15)+MINUTE(C15)/60),22))))</f>
        <v/>
      </c>
      <c r="X15" s="19">
        <f>IF(OR(E15="",F15=""),0,MIN(R15,MAX(0,MIN(((HOUR(E15)+MINUTE(E15)/60)+MOD(F15-E15,1)*24),5)-MAX((HOUR(E15)+MINUTE(E15)/60),0))+MAX(0,MIN(((HOUR(E15)+MINUTE(E15)/60)+MOD(F15-E15,1)*24),29)-MAX((HOUR(E15)+MINUTE(E15)/60),22))))</f>
        <v/>
      </c>
      <c r="Y15" s="19">
        <f>IF(OR(G15="",H15=""),0,MIN(S15,MAX(0,MIN(((HOUR(G15)+MINUTE(G15)/60)+MOD(H15-G15,1)*24),5)-MAX((HOUR(G15)+MINUTE(G15)/60),0))+MAX(0,MIN(((HOUR(G15)+MINUTE(G15)/60)+MOD(H15-G15,1)*24),29)-MAX((HOUR(G15)+MINUTE(G15)/60),22))))</f>
        <v/>
      </c>
      <c r="Z15" s="19">
        <f>IF(OR(I15="",J15=""),0,MIN(T15,MAX(0,MIN(((HOUR(I15)+MINUTE(I15)/60)+MOD(J15-I15,1)*24),5)-MAX((HOUR(I15)+MINUTE(I15)/60),0))+MAX(0,MIN(((HOUR(I15)+MINUTE(I15)/60)+MOD(J15-I15,1)*24),29)-MAX((HOUR(I15)+MINUTE(I15)/60),22))))</f>
        <v/>
      </c>
      <c r="AA15" s="19">
        <f>IF(OR(K15="",L15=""),0,MIN(U15,MAX(0,MIN(((HOUR(K15)+MINUTE(K15)/60)+MOD(L15-K15,1)*24),5)-MAX((HOUR(K15)+MINUTE(K15)/60),0))+MAX(0,MIN(((HOUR(K15)+MINUTE(K15)/60)+MOD(L15-K15,1)*24),29)-MAX((HOUR(K15)+MINUTE(K15)/60),22))))</f>
        <v/>
      </c>
    </row>
    <row r="16">
      <c r="A16" s="14" t="n"/>
      <c r="B16" s="15">
        <f>IF(A16="","",TEXT(A16,"aaa"))</f>
        <v/>
      </c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7">
        <f>COUNTIF(Q16:U16,"&gt;0")</f>
        <v/>
      </c>
      <c r="N16" s="18">
        <f>SUM(Q16:U16)</f>
        <v/>
      </c>
      <c r="O16" s="18">
        <f>SUM(W16:AA16)</f>
        <v/>
      </c>
      <c r="Q16" s="19">
        <f>IF(OR(C16="",D16=""),0,MAX(0,MOD(D16-C16,1)*24-$C$4/60))</f>
        <v/>
      </c>
      <c r="R16" s="19">
        <f>IF(OR(E16="",F16=""),0,MAX(0,MOD(F16-E16,1)*24-$C$4/60))</f>
        <v/>
      </c>
      <c r="S16" s="19">
        <f>IF(OR(G16="",H16=""),0,MAX(0,MOD(H16-G16,1)*24-$C$4/60))</f>
        <v/>
      </c>
      <c r="T16" s="19">
        <f>IF(OR(I16="",J16=""),0,MAX(0,MOD(J16-I16,1)*24-$C$4/60))</f>
        <v/>
      </c>
      <c r="U16" s="19">
        <f>IF(OR(K16="",L16=""),0,MAX(0,MOD(L16-K16,1)*24-$C$4/60))</f>
        <v/>
      </c>
      <c r="W16" s="19">
        <f>IF(OR(C16="",D16=""),0,MIN(Q16,MAX(0,MIN(((HOUR(C16)+MINUTE(C16)/60)+MOD(D16-C16,1)*24),5)-MAX((HOUR(C16)+MINUTE(C16)/60),0))+MAX(0,MIN(((HOUR(C16)+MINUTE(C16)/60)+MOD(D16-C16,1)*24),29)-MAX((HOUR(C16)+MINUTE(C16)/60),22))))</f>
        <v/>
      </c>
      <c r="X16" s="19">
        <f>IF(OR(E16="",F16=""),0,MIN(R16,MAX(0,MIN(((HOUR(E16)+MINUTE(E16)/60)+MOD(F16-E16,1)*24),5)-MAX((HOUR(E16)+MINUTE(E16)/60),0))+MAX(0,MIN(((HOUR(E16)+MINUTE(E16)/60)+MOD(F16-E16,1)*24),29)-MAX((HOUR(E16)+MINUTE(E16)/60),22))))</f>
        <v/>
      </c>
      <c r="Y16" s="19">
        <f>IF(OR(G16="",H16=""),0,MIN(S16,MAX(0,MIN(((HOUR(G16)+MINUTE(G16)/60)+MOD(H16-G16,1)*24),5)-MAX((HOUR(G16)+MINUTE(G16)/60),0))+MAX(0,MIN(((HOUR(G16)+MINUTE(G16)/60)+MOD(H16-G16,1)*24),29)-MAX((HOUR(G16)+MINUTE(G16)/60),22))))</f>
        <v/>
      </c>
      <c r="Z16" s="19">
        <f>IF(OR(I16="",J16=""),0,MIN(T16,MAX(0,MIN(((HOUR(I16)+MINUTE(I16)/60)+MOD(J16-I16,1)*24),5)-MAX((HOUR(I16)+MINUTE(I16)/60),0))+MAX(0,MIN(((HOUR(I16)+MINUTE(I16)/60)+MOD(J16-I16,1)*24),29)-MAX((HOUR(I16)+MINUTE(I16)/60),22))))</f>
        <v/>
      </c>
      <c r="AA16" s="19">
        <f>IF(OR(K16="",L16=""),0,MIN(U16,MAX(0,MIN(((HOUR(K16)+MINUTE(K16)/60)+MOD(L16-K16,1)*24),5)-MAX((HOUR(K16)+MINUTE(K16)/60),0))+MAX(0,MIN(((HOUR(K16)+MINUTE(K16)/60)+MOD(L16-K16,1)*24),29)-MAX((HOUR(K16)+MINUTE(K16)/60),22))))</f>
        <v/>
      </c>
    </row>
    <row r="17">
      <c r="A17" s="14" t="n"/>
      <c r="B17" s="15">
        <f>IF(A17="","",TEXT(A17,"aaa"))</f>
        <v/>
      </c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7">
        <f>COUNTIF(Q17:U17,"&gt;0")</f>
        <v/>
      </c>
      <c r="N17" s="18">
        <f>SUM(Q17:U17)</f>
        <v/>
      </c>
      <c r="O17" s="18">
        <f>SUM(W17:AA17)</f>
        <v/>
      </c>
      <c r="Q17" s="19">
        <f>IF(OR(C17="",D17=""),0,MAX(0,MOD(D17-C17,1)*24-$C$4/60))</f>
        <v/>
      </c>
      <c r="R17" s="19">
        <f>IF(OR(E17="",F17=""),0,MAX(0,MOD(F17-E17,1)*24-$C$4/60))</f>
        <v/>
      </c>
      <c r="S17" s="19">
        <f>IF(OR(G17="",H17=""),0,MAX(0,MOD(H17-G17,1)*24-$C$4/60))</f>
        <v/>
      </c>
      <c r="T17" s="19">
        <f>IF(OR(I17="",J17=""),0,MAX(0,MOD(J17-I17,1)*24-$C$4/60))</f>
        <v/>
      </c>
      <c r="U17" s="19">
        <f>IF(OR(K17="",L17=""),0,MAX(0,MOD(L17-K17,1)*24-$C$4/60))</f>
        <v/>
      </c>
      <c r="W17" s="19">
        <f>IF(OR(C17="",D17=""),0,MIN(Q17,MAX(0,MIN(((HOUR(C17)+MINUTE(C17)/60)+MOD(D17-C17,1)*24),5)-MAX((HOUR(C17)+MINUTE(C17)/60),0))+MAX(0,MIN(((HOUR(C17)+MINUTE(C17)/60)+MOD(D17-C17,1)*24),29)-MAX((HOUR(C17)+MINUTE(C17)/60),22))))</f>
        <v/>
      </c>
      <c r="X17" s="19">
        <f>IF(OR(E17="",F17=""),0,MIN(R17,MAX(0,MIN(((HOUR(E17)+MINUTE(E17)/60)+MOD(F17-E17,1)*24),5)-MAX((HOUR(E17)+MINUTE(E17)/60),0))+MAX(0,MIN(((HOUR(E17)+MINUTE(E17)/60)+MOD(F17-E17,1)*24),29)-MAX((HOUR(E17)+MINUTE(E17)/60),22))))</f>
        <v/>
      </c>
      <c r="Y17" s="19">
        <f>IF(OR(G17="",H17=""),0,MIN(S17,MAX(0,MIN(((HOUR(G17)+MINUTE(G17)/60)+MOD(H17-G17,1)*24),5)-MAX((HOUR(G17)+MINUTE(G17)/60),0))+MAX(0,MIN(((HOUR(G17)+MINUTE(G17)/60)+MOD(H17-G17,1)*24),29)-MAX((HOUR(G17)+MINUTE(G17)/60),22))))</f>
        <v/>
      </c>
      <c r="Z17" s="19">
        <f>IF(OR(I17="",J17=""),0,MIN(T17,MAX(0,MIN(((HOUR(I17)+MINUTE(I17)/60)+MOD(J17-I17,1)*24),5)-MAX((HOUR(I17)+MINUTE(I17)/60),0))+MAX(0,MIN(((HOUR(I17)+MINUTE(I17)/60)+MOD(J17-I17,1)*24),29)-MAX((HOUR(I17)+MINUTE(I17)/60),22))))</f>
        <v/>
      </c>
      <c r="AA17" s="19">
        <f>IF(OR(K17="",L17=""),0,MIN(U17,MAX(0,MIN(((HOUR(K17)+MINUTE(K17)/60)+MOD(L17-K17,1)*24),5)-MAX((HOUR(K17)+MINUTE(K17)/60),0))+MAX(0,MIN(((HOUR(K17)+MINUTE(K17)/60)+MOD(L17-K17,1)*24),29)-MAX((HOUR(K17)+MINUTE(K17)/60),22))))</f>
        <v/>
      </c>
    </row>
    <row r="18">
      <c r="A18" s="14" t="n"/>
      <c r="B18" s="15">
        <f>IF(A18="","",TEXT(A18,"aaa"))</f>
        <v/>
      </c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7">
        <f>COUNTIF(Q18:U18,"&gt;0")</f>
        <v/>
      </c>
      <c r="N18" s="18">
        <f>SUM(Q18:U18)</f>
        <v/>
      </c>
      <c r="O18" s="18">
        <f>SUM(W18:AA18)</f>
        <v/>
      </c>
      <c r="Q18" s="19">
        <f>IF(OR(C18="",D18=""),0,MAX(0,MOD(D18-C18,1)*24-$C$4/60))</f>
        <v/>
      </c>
      <c r="R18" s="19">
        <f>IF(OR(E18="",F18=""),0,MAX(0,MOD(F18-E18,1)*24-$C$4/60))</f>
        <v/>
      </c>
      <c r="S18" s="19">
        <f>IF(OR(G18="",H18=""),0,MAX(0,MOD(H18-G18,1)*24-$C$4/60))</f>
        <v/>
      </c>
      <c r="T18" s="19">
        <f>IF(OR(I18="",J18=""),0,MAX(0,MOD(J18-I18,1)*24-$C$4/60))</f>
        <v/>
      </c>
      <c r="U18" s="19">
        <f>IF(OR(K18="",L18=""),0,MAX(0,MOD(L18-K18,1)*24-$C$4/60))</f>
        <v/>
      </c>
      <c r="W18" s="19">
        <f>IF(OR(C18="",D18=""),0,MIN(Q18,MAX(0,MIN(((HOUR(C18)+MINUTE(C18)/60)+MOD(D18-C18,1)*24),5)-MAX((HOUR(C18)+MINUTE(C18)/60),0))+MAX(0,MIN(((HOUR(C18)+MINUTE(C18)/60)+MOD(D18-C18,1)*24),29)-MAX((HOUR(C18)+MINUTE(C18)/60),22))))</f>
        <v/>
      </c>
      <c r="X18" s="19">
        <f>IF(OR(E18="",F18=""),0,MIN(R18,MAX(0,MIN(((HOUR(E18)+MINUTE(E18)/60)+MOD(F18-E18,1)*24),5)-MAX((HOUR(E18)+MINUTE(E18)/60),0))+MAX(0,MIN(((HOUR(E18)+MINUTE(E18)/60)+MOD(F18-E18,1)*24),29)-MAX((HOUR(E18)+MINUTE(E18)/60),22))))</f>
        <v/>
      </c>
      <c r="Y18" s="19">
        <f>IF(OR(G18="",H18=""),0,MIN(S18,MAX(0,MIN(((HOUR(G18)+MINUTE(G18)/60)+MOD(H18-G18,1)*24),5)-MAX((HOUR(G18)+MINUTE(G18)/60),0))+MAX(0,MIN(((HOUR(G18)+MINUTE(G18)/60)+MOD(H18-G18,1)*24),29)-MAX((HOUR(G18)+MINUTE(G18)/60),22))))</f>
        <v/>
      </c>
      <c r="Z18" s="19">
        <f>IF(OR(I18="",J18=""),0,MIN(T18,MAX(0,MIN(((HOUR(I18)+MINUTE(I18)/60)+MOD(J18-I18,1)*24),5)-MAX((HOUR(I18)+MINUTE(I18)/60),0))+MAX(0,MIN(((HOUR(I18)+MINUTE(I18)/60)+MOD(J18-I18,1)*24),29)-MAX((HOUR(I18)+MINUTE(I18)/60),22))))</f>
        <v/>
      </c>
      <c r="AA18" s="19">
        <f>IF(OR(K18="",L18=""),0,MIN(U18,MAX(0,MIN(((HOUR(K18)+MINUTE(K18)/60)+MOD(L18-K18,1)*24),5)-MAX((HOUR(K18)+MINUTE(K18)/60),0))+MAX(0,MIN(((HOUR(K18)+MINUTE(K18)/60)+MOD(L18-K18,1)*24),29)-MAX((HOUR(K18)+MINUTE(K18)/60),22))))</f>
        <v/>
      </c>
    </row>
    <row r="19">
      <c r="A19" s="14" t="n"/>
      <c r="B19" s="15">
        <f>IF(A19="","",TEXT(A19,"aaa"))</f>
        <v/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7">
        <f>COUNTIF(Q19:U19,"&gt;0")</f>
        <v/>
      </c>
      <c r="N19" s="18">
        <f>SUM(Q19:U19)</f>
        <v/>
      </c>
      <c r="O19" s="18">
        <f>SUM(W19:AA19)</f>
        <v/>
      </c>
      <c r="Q19" s="19">
        <f>IF(OR(C19="",D19=""),0,MAX(0,MOD(D19-C19,1)*24-$C$4/60))</f>
        <v/>
      </c>
      <c r="R19" s="19">
        <f>IF(OR(E19="",F19=""),0,MAX(0,MOD(F19-E19,1)*24-$C$4/60))</f>
        <v/>
      </c>
      <c r="S19" s="19">
        <f>IF(OR(G19="",H19=""),0,MAX(0,MOD(H19-G19,1)*24-$C$4/60))</f>
        <v/>
      </c>
      <c r="T19" s="19">
        <f>IF(OR(I19="",J19=""),0,MAX(0,MOD(J19-I19,1)*24-$C$4/60))</f>
        <v/>
      </c>
      <c r="U19" s="19">
        <f>IF(OR(K19="",L19=""),0,MAX(0,MOD(L19-K19,1)*24-$C$4/60))</f>
        <v/>
      </c>
      <c r="W19" s="19">
        <f>IF(OR(C19="",D19=""),0,MIN(Q19,MAX(0,MIN(((HOUR(C19)+MINUTE(C19)/60)+MOD(D19-C19,1)*24),5)-MAX((HOUR(C19)+MINUTE(C19)/60),0))+MAX(0,MIN(((HOUR(C19)+MINUTE(C19)/60)+MOD(D19-C19,1)*24),29)-MAX((HOUR(C19)+MINUTE(C19)/60),22))))</f>
        <v/>
      </c>
      <c r="X19" s="19">
        <f>IF(OR(E19="",F19=""),0,MIN(R19,MAX(0,MIN(((HOUR(E19)+MINUTE(E19)/60)+MOD(F19-E19,1)*24),5)-MAX((HOUR(E19)+MINUTE(E19)/60),0))+MAX(0,MIN(((HOUR(E19)+MINUTE(E19)/60)+MOD(F19-E19,1)*24),29)-MAX((HOUR(E19)+MINUTE(E19)/60),22))))</f>
        <v/>
      </c>
      <c r="Y19" s="19">
        <f>IF(OR(G19="",H19=""),0,MIN(S19,MAX(0,MIN(((HOUR(G19)+MINUTE(G19)/60)+MOD(H19-G19,1)*24),5)-MAX((HOUR(G19)+MINUTE(G19)/60),0))+MAX(0,MIN(((HOUR(G19)+MINUTE(G19)/60)+MOD(H19-G19,1)*24),29)-MAX((HOUR(G19)+MINUTE(G19)/60),22))))</f>
        <v/>
      </c>
      <c r="Z19" s="19">
        <f>IF(OR(I19="",J19=""),0,MIN(T19,MAX(0,MIN(((HOUR(I19)+MINUTE(I19)/60)+MOD(J19-I19,1)*24),5)-MAX((HOUR(I19)+MINUTE(I19)/60),0))+MAX(0,MIN(((HOUR(I19)+MINUTE(I19)/60)+MOD(J19-I19,1)*24),29)-MAX((HOUR(I19)+MINUTE(I19)/60),22))))</f>
        <v/>
      </c>
      <c r="AA19" s="19">
        <f>IF(OR(K19="",L19=""),0,MIN(U19,MAX(0,MIN(((HOUR(K19)+MINUTE(K19)/60)+MOD(L19-K19,1)*24),5)-MAX((HOUR(K19)+MINUTE(K19)/60),0))+MAX(0,MIN(((HOUR(K19)+MINUTE(K19)/60)+MOD(L19-K19,1)*24),29)-MAX((HOUR(K19)+MINUTE(K19)/60),22))))</f>
        <v/>
      </c>
    </row>
    <row r="20">
      <c r="A20" s="14" t="n"/>
      <c r="B20" s="15">
        <f>IF(A20="","",TEXT(A20,"aaa"))</f>
        <v/>
      </c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7">
        <f>COUNTIF(Q20:U20,"&gt;0")</f>
        <v/>
      </c>
      <c r="N20" s="18">
        <f>SUM(Q20:U20)</f>
        <v/>
      </c>
      <c r="O20" s="18">
        <f>SUM(W20:AA20)</f>
        <v/>
      </c>
      <c r="Q20" s="19">
        <f>IF(OR(C20="",D20=""),0,MAX(0,MOD(D20-C20,1)*24-$C$4/60))</f>
        <v/>
      </c>
      <c r="R20" s="19">
        <f>IF(OR(E20="",F20=""),0,MAX(0,MOD(F20-E20,1)*24-$C$4/60))</f>
        <v/>
      </c>
      <c r="S20" s="19">
        <f>IF(OR(G20="",H20=""),0,MAX(0,MOD(H20-G20,1)*24-$C$4/60))</f>
        <v/>
      </c>
      <c r="T20" s="19">
        <f>IF(OR(I20="",J20=""),0,MAX(0,MOD(J20-I20,1)*24-$C$4/60))</f>
        <v/>
      </c>
      <c r="U20" s="19">
        <f>IF(OR(K20="",L20=""),0,MAX(0,MOD(L20-K20,1)*24-$C$4/60))</f>
        <v/>
      </c>
      <c r="W20" s="19">
        <f>IF(OR(C20="",D20=""),0,MIN(Q20,MAX(0,MIN(((HOUR(C20)+MINUTE(C20)/60)+MOD(D20-C20,1)*24),5)-MAX((HOUR(C20)+MINUTE(C20)/60),0))+MAX(0,MIN(((HOUR(C20)+MINUTE(C20)/60)+MOD(D20-C20,1)*24),29)-MAX((HOUR(C20)+MINUTE(C20)/60),22))))</f>
        <v/>
      </c>
      <c r="X20" s="19">
        <f>IF(OR(E20="",F20=""),0,MIN(R20,MAX(0,MIN(((HOUR(E20)+MINUTE(E20)/60)+MOD(F20-E20,1)*24),5)-MAX((HOUR(E20)+MINUTE(E20)/60),0))+MAX(0,MIN(((HOUR(E20)+MINUTE(E20)/60)+MOD(F20-E20,1)*24),29)-MAX((HOUR(E20)+MINUTE(E20)/60),22))))</f>
        <v/>
      </c>
      <c r="Y20" s="19">
        <f>IF(OR(G20="",H20=""),0,MIN(S20,MAX(0,MIN(((HOUR(G20)+MINUTE(G20)/60)+MOD(H20-G20,1)*24),5)-MAX((HOUR(G20)+MINUTE(G20)/60),0))+MAX(0,MIN(((HOUR(G20)+MINUTE(G20)/60)+MOD(H20-G20,1)*24),29)-MAX((HOUR(G20)+MINUTE(G20)/60),22))))</f>
        <v/>
      </c>
      <c r="Z20" s="19">
        <f>IF(OR(I20="",J20=""),0,MIN(T20,MAX(0,MIN(((HOUR(I20)+MINUTE(I20)/60)+MOD(J20-I20,1)*24),5)-MAX((HOUR(I20)+MINUTE(I20)/60),0))+MAX(0,MIN(((HOUR(I20)+MINUTE(I20)/60)+MOD(J20-I20,1)*24),29)-MAX((HOUR(I20)+MINUTE(I20)/60),22))))</f>
        <v/>
      </c>
      <c r="AA20" s="19">
        <f>IF(OR(K20="",L20=""),0,MIN(U20,MAX(0,MIN(((HOUR(K20)+MINUTE(K20)/60)+MOD(L20-K20,1)*24),5)-MAX((HOUR(K20)+MINUTE(K20)/60),0))+MAX(0,MIN(((HOUR(K20)+MINUTE(K20)/60)+MOD(L20-K20,1)*24),29)-MAX((HOUR(K20)+MINUTE(K20)/60),22))))</f>
        <v/>
      </c>
    </row>
    <row r="21">
      <c r="A21" s="14" t="n"/>
      <c r="B21" s="15">
        <f>IF(A21="","",TEXT(A21,"aaa"))</f>
        <v/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7">
        <f>COUNTIF(Q21:U21,"&gt;0")</f>
        <v/>
      </c>
      <c r="N21" s="18">
        <f>SUM(Q21:U21)</f>
        <v/>
      </c>
      <c r="O21" s="18">
        <f>SUM(W21:AA21)</f>
        <v/>
      </c>
      <c r="Q21" s="19">
        <f>IF(OR(C21="",D21=""),0,MAX(0,MOD(D21-C21,1)*24-$C$4/60))</f>
        <v/>
      </c>
      <c r="R21" s="19">
        <f>IF(OR(E21="",F21=""),0,MAX(0,MOD(F21-E21,1)*24-$C$4/60))</f>
        <v/>
      </c>
      <c r="S21" s="19">
        <f>IF(OR(G21="",H21=""),0,MAX(0,MOD(H21-G21,1)*24-$C$4/60))</f>
        <v/>
      </c>
      <c r="T21" s="19">
        <f>IF(OR(I21="",J21=""),0,MAX(0,MOD(J21-I21,1)*24-$C$4/60))</f>
        <v/>
      </c>
      <c r="U21" s="19">
        <f>IF(OR(K21="",L21=""),0,MAX(0,MOD(L21-K21,1)*24-$C$4/60))</f>
        <v/>
      </c>
      <c r="W21" s="19">
        <f>IF(OR(C21="",D21=""),0,MIN(Q21,MAX(0,MIN(((HOUR(C21)+MINUTE(C21)/60)+MOD(D21-C21,1)*24),5)-MAX((HOUR(C21)+MINUTE(C21)/60),0))+MAX(0,MIN(((HOUR(C21)+MINUTE(C21)/60)+MOD(D21-C21,1)*24),29)-MAX((HOUR(C21)+MINUTE(C21)/60),22))))</f>
        <v/>
      </c>
      <c r="X21" s="19">
        <f>IF(OR(E21="",F21=""),0,MIN(R21,MAX(0,MIN(((HOUR(E21)+MINUTE(E21)/60)+MOD(F21-E21,1)*24),5)-MAX((HOUR(E21)+MINUTE(E21)/60),0))+MAX(0,MIN(((HOUR(E21)+MINUTE(E21)/60)+MOD(F21-E21,1)*24),29)-MAX((HOUR(E21)+MINUTE(E21)/60),22))))</f>
        <v/>
      </c>
      <c r="Y21" s="19">
        <f>IF(OR(G21="",H21=""),0,MIN(S21,MAX(0,MIN(((HOUR(G21)+MINUTE(G21)/60)+MOD(H21-G21,1)*24),5)-MAX((HOUR(G21)+MINUTE(G21)/60),0))+MAX(0,MIN(((HOUR(G21)+MINUTE(G21)/60)+MOD(H21-G21,1)*24),29)-MAX((HOUR(G21)+MINUTE(G21)/60),22))))</f>
        <v/>
      </c>
      <c r="Z21" s="19">
        <f>IF(OR(I21="",J21=""),0,MIN(T21,MAX(0,MIN(((HOUR(I21)+MINUTE(I21)/60)+MOD(J21-I21,1)*24),5)-MAX((HOUR(I21)+MINUTE(I21)/60),0))+MAX(0,MIN(((HOUR(I21)+MINUTE(I21)/60)+MOD(J21-I21,1)*24),29)-MAX((HOUR(I21)+MINUTE(I21)/60),22))))</f>
        <v/>
      </c>
      <c r="AA21" s="19">
        <f>IF(OR(K21="",L21=""),0,MIN(U21,MAX(0,MIN(((HOUR(K21)+MINUTE(K21)/60)+MOD(L21-K21,1)*24),5)-MAX((HOUR(K21)+MINUTE(K21)/60),0))+MAX(0,MIN(((HOUR(K21)+MINUTE(K21)/60)+MOD(L21-K21,1)*24),29)-MAX((HOUR(K21)+MINUTE(K21)/60),22))))</f>
        <v/>
      </c>
    </row>
    <row r="22">
      <c r="A22" s="14" t="n"/>
      <c r="B22" s="15">
        <f>IF(A22="","",TEXT(A22,"aaa"))</f>
        <v/>
      </c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7">
        <f>COUNTIF(Q22:U22,"&gt;0")</f>
        <v/>
      </c>
      <c r="N22" s="18">
        <f>SUM(Q22:U22)</f>
        <v/>
      </c>
      <c r="O22" s="18">
        <f>SUM(W22:AA22)</f>
        <v/>
      </c>
      <c r="Q22" s="19">
        <f>IF(OR(C22="",D22=""),0,MAX(0,MOD(D22-C22,1)*24-$C$4/60))</f>
        <v/>
      </c>
      <c r="R22" s="19">
        <f>IF(OR(E22="",F22=""),0,MAX(0,MOD(F22-E22,1)*24-$C$4/60))</f>
        <v/>
      </c>
      <c r="S22" s="19">
        <f>IF(OR(G22="",H22=""),0,MAX(0,MOD(H22-G22,1)*24-$C$4/60))</f>
        <v/>
      </c>
      <c r="T22" s="19">
        <f>IF(OR(I22="",J22=""),0,MAX(0,MOD(J22-I22,1)*24-$C$4/60))</f>
        <v/>
      </c>
      <c r="U22" s="19">
        <f>IF(OR(K22="",L22=""),0,MAX(0,MOD(L22-K22,1)*24-$C$4/60))</f>
        <v/>
      </c>
      <c r="W22" s="19">
        <f>IF(OR(C22="",D22=""),0,MIN(Q22,MAX(0,MIN(((HOUR(C22)+MINUTE(C22)/60)+MOD(D22-C22,1)*24),5)-MAX((HOUR(C22)+MINUTE(C22)/60),0))+MAX(0,MIN(((HOUR(C22)+MINUTE(C22)/60)+MOD(D22-C22,1)*24),29)-MAX((HOUR(C22)+MINUTE(C22)/60),22))))</f>
        <v/>
      </c>
      <c r="X22" s="19">
        <f>IF(OR(E22="",F22=""),0,MIN(R22,MAX(0,MIN(((HOUR(E22)+MINUTE(E22)/60)+MOD(F22-E22,1)*24),5)-MAX((HOUR(E22)+MINUTE(E22)/60),0))+MAX(0,MIN(((HOUR(E22)+MINUTE(E22)/60)+MOD(F22-E22,1)*24),29)-MAX((HOUR(E22)+MINUTE(E22)/60),22))))</f>
        <v/>
      </c>
      <c r="Y22" s="19">
        <f>IF(OR(G22="",H22=""),0,MIN(S22,MAX(0,MIN(((HOUR(G22)+MINUTE(G22)/60)+MOD(H22-G22,1)*24),5)-MAX((HOUR(G22)+MINUTE(G22)/60),0))+MAX(0,MIN(((HOUR(G22)+MINUTE(G22)/60)+MOD(H22-G22,1)*24),29)-MAX((HOUR(G22)+MINUTE(G22)/60),22))))</f>
        <v/>
      </c>
      <c r="Z22" s="19">
        <f>IF(OR(I22="",J22=""),0,MIN(T22,MAX(0,MIN(((HOUR(I22)+MINUTE(I22)/60)+MOD(J22-I22,1)*24),5)-MAX((HOUR(I22)+MINUTE(I22)/60),0))+MAX(0,MIN(((HOUR(I22)+MINUTE(I22)/60)+MOD(J22-I22,1)*24),29)-MAX((HOUR(I22)+MINUTE(I22)/60),22))))</f>
        <v/>
      </c>
      <c r="AA22" s="19">
        <f>IF(OR(K22="",L22=""),0,MIN(U22,MAX(0,MIN(((HOUR(K22)+MINUTE(K22)/60)+MOD(L22-K22,1)*24),5)-MAX((HOUR(K22)+MINUTE(K22)/60),0))+MAX(0,MIN(((HOUR(K22)+MINUTE(K22)/60)+MOD(L22-K22,1)*24),29)-MAX((HOUR(K22)+MINUTE(K22)/60),22))))</f>
        <v/>
      </c>
    </row>
    <row r="23">
      <c r="A23" s="14" t="n"/>
      <c r="B23" s="15">
        <f>IF(A23="","",TEXT(A23,"aaa"))</f>
        <v/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7">
        <f>COUNTIF(Q23:U23,"&gt;0")</f>
        <v/>
      </c>
      <c r="N23" s="18">
        <f>SUM(Q23:U23)</f>
        <v/>
      </c>
      <c r="O23" s="18">
        <f>SUM(W23:AA23)</f>
        <v/>
      </c>
      <c r="Q23" s="19">
        <f>IF(OR(C23="",D23=""),0,MAX(0,MOD(D23-C23,1)*24-$C$4/60))</f>
        <v/>
      </c>
      <c r="R23" s="19">
        <f>IF(OR(E23="",F23=""),0,MAX(0,MOD(F23-E23,1)*24-$C$4/60))</f>
        <v/>
      </c>
      <c r="S23" s="19">
        <f>IF(OR(G23="",H23=""),0,MAX(0,MOD(H23-G23,1)*24-$C$4/60))</f>
        <v/>
      </c>
      <c r="T23" s="19">
        <f>IF(OR(I23="",J23=""),0,MAX(0,MOD(J23-I23,1)*24-$C$4/60))</f>
        <v/>
      </c>
      <c r="U23" s="19">
        <f>IF(OR(K23="",L23=""),0,MAX(0,MOD(L23-K23,1)*24-$C$4/60))</f>
        <v/>
      </c>
      <c r="W23" s="19">
        <f>IF(OR(C23="",D23=""),0,MIN(Q23,MAX(0,MIN(((HOUR(C23)+MINUTE(C23)/60)+MOD(D23-C23,1)*24),5)-MAX((HOUR(C23)+MINUTE(C23)/60),0))+MAX(0,MIN(((HOUR(C23)+MINUTE(C23)/60)+MOD(D23-C23,1)*24),29)-MAX((HOUR(C23)+MINUTE(C23)/60),22))))</f>
        <v/>
      </c>
      <c r="X23" s="19">
        <f>IF(OR(E23="",F23=""),0,MIN(R23,MAX(0,MIN(((HOUR(E23)+MINUTE(E23)/60)+MOD(F23-E23,1)*24),5)-MAX((HOUR(E23)+MINUTE(E23)/60),0))+MAX(0,MIN(((HOUR(E23)+MINUTE(E23)/60)+MOD(F23-E23,1)*24),29)-MAX((HOUR(E23)+MINUTE(E23)/60),22))))</f>
        <v/>
      </c>
      <c r="Y23" s="19">
        <f>IF(OR(G23="",H23=""),0,MIN(S23,MAX(0,MIN(((HOUR(G23)+MINUTE(G23)/60)+MOD(H23-G23,1)*24),5)-MAX((HOUR(G23)+MINUTE(G23)/60),0))+MAX(0,MIN(((HOUR(G23)+MINUTE(G23)/60)+MOD(H23-G23,1)*24),29)-MAX((HOUR(G23)+MINUTE(G23)/60),22))))</f>
        <v/>
      </c>
      <c r="Z23" s="19">
        <f>IF(OR(I23="",J23=""),0,MIN(T23,MAX(0,MIN(((HOUR(I23)+MINUTE(I23)/60)+MOD(J23-I23,1)*24),5)-MAX((HOUR(I23)+MINUTE(I23)/60),0))+MAX(0,MIN(((HOUR(I23)+MINUTE(I23)/60)+MOD(J23-I23,1)*24),29)-MAX((HOUR(I23)+MINUTE(I23)/60),22))))</f>
        <v/>
      </c>
      <c r="AA23" s="19">
        <f>IF(OR(K23="",L23=""),0,MIN(U23,MAX(0,MIN(((HOUR(K23)+MINUTE(K23)/60)+MOD(L23-K23,1)*24),5)-MAX((HOUR(K23)+MINUTE(K23)/60),0))+MAX(0,MIN(((HOUR(K23)+MINUTE(K23)/60)+MOD(L23-K23,1)*24),29)-MAX((HOUR(K23)+MINUTE(K23)/60),22))))</f>
        <v/>
      </c>
    </row>
    <row r="24">
      <c r="A24" s="14" t="n"/>
      <c r="B24" s="15">
        <f>IF(A24="","",TEXT(A24,"aaa"))</f>
        <v/>
      </c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7">
        <f>COUNTIF(Q24:U24,"&gt;0")</f>
        <v/>
      </c>
      <c r="N24" s="18">
        <f>SUM(Q24:U24)</f>
        <v/>
      </c>
      <c r="O24" s="18">
        <f>SUM(W24:AA24)</f>
        <v/>
      </c>
      <c r="Q24" s="19">
        <f>IF(OR(C24="",D24=""),0,MAX(0,MOD(D24-C24,1)*24-$C$4/60))</f>
        <v/>
      </c>
      <c r="R24" s="19">
        <f>IF(OR(E24="",F24=""),0,MAX(0,MOD(F24-E24,1)*24-$C$4/60))</f>
        <v/>
      </c>
      <c r="S24" s="19">
        <f>IF(OR(G24="",H24=""),0,MAX(0,MOD(H24-G24,1)*24-$C$4/60))</f>
        <v/>
      </c>
      <c r="T24" s="19">
        <f>IF(OR(I24="",J24=""),0,MAX(0,MOD(J24-I24,1)*24-$C$4/60))</f>
        <v/>
      </c>
      <c r="U24" s="19">
        <f>IF(OR(K24="",L24=""),0,MAX(0,MOD(L24-K24,1)*24-$C$4/60))</f>
        <v/>
      </c>
      <c r="W24" s="19">
        <f>IF(OR(C24="",D24=""),0,MIN(Q24,MAX(0,MIN(((HOUR(C24)+MINUTE(C24)/60)+MOD(D24-C24,1)*24),5)-MAX((HOUR(C24)+MINUTE(C24)/60),0))+MAX(0,MIN(((HOUR(C24)+MINUTE(C24)/60)+MOD(D24-C24,1)*24),29)-MAX((HOUR(C24)+MINUTE(C24)/60),22))))</f>
        <v/>
      </c>
      <c r="X24" s="19">
        <f>IF(OR(E24="",F24=""),0,MIN(R24,MAX(0,MIN(((HOUR(E24)+MINUTE(E24)/60)+MOD(F24-E24,1)*24),5)-MAX((HOUR(E24)+MINUTE(E24)/60),0))+MAX(0,MIN(((HOUR(E24)+MINUTE(E24)/60)+MOD(F24-E24,1)*24),29)-MAX((HOUR(E24)+MINUTE(E24)/60),22))))</f>
        <v/>
      </c>
      <c r="Y24" s="19">
        <f>IF(OR(G24="",H24=""),0,MIN(S24,MAX(0,MIN(((HOUR(G24)+MINUTE(G24)/60)+MOD(H24-G24,1)*24),5)-MAX((HOUR(G24)+MINUTE(G24)/60),0))+MAX(0,MIN(((HOUR(G24)+MINUTE(G24)/60)+MOD(H24-G24,1)*24),29)-MAX((HOUR(G24)+MINUTE(G24)/60),22))))</f>
        <v/>
      </c>
      <c r="Z24" s="19">
        <f>IF(OR(I24="",J24=""),0,MIN(T24,MAX(0,MIN(((HOUR(I24)+MINUTE(I24)/60)+MOD(J24-I24,1)*24),5)-MAX((HOUR(I24)+MINUTE(I24)/60),0))+MAX(0,MIN(((HOUR(I24)+MINUTE(I24)/60)+MOD(J24-I24,1)*24),29)-MAX((HOUR(I24)+MINUTE(I24)/60),22))))</f>
        <v/>
      </c>
      <c r="AA24" s="19">
        <f>IF(OR(K24="",L24=""),0,MIN(U24,MAX(0,MIN(((HOUR(K24)+MINUTE(K24)/60)+MOD(L24-K24,1)*24),5)-MAX((HOUR(K24)+MINUTE(K24)/60),0))+MAX(0,MIN(((HOUR(K24)+MINUTE(K24)/60)+MOD(L24-K24,1)*24),29)-MAX((HOUR(K24)+MINUTE(K24)/60),22))))</f>
        <v/>
      </c>
    </row>
    <row r="25">
      <c r="A25" s="14" t="n"/>
      <c r="B25" s="15">
        <f>IF(A25="","",TEXT(A25,"aaa"))</f>
        <v/>
      </c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7">
        <f>COUNTIF(Q25:U25,"&gt;0")</f>
        <v/>
      </c>
      <c r="N25" s="18">
        <f>SUM(Q25:U25)</f>
        <v/>
      </c>
      <c r="O25" s="18">
        <f>SUM(W25:AA25)</f>
        <v/>
      </c>
      <c r="Q25" s="19">
        <f>IF(OR(C25="",D25=""),0,MAX(0,MOD(D25-C25,1)*24-$C$4/60))</f>
        <v/>
      </c>
      <c r="R25" s="19">
        <f>IF(OR(E25="",F25=""),0,MAX(0,MOD(F25-E25,1)*24-$C$4/60))</f>
        <v/>
      </c>
      <c r="S25" s="19">
        <f>IF(OR(G25="",H25=""),0,MAX(0,MOD(H25-G25,1)*24-$C$4/60))</f>
        <v/>
      </c>
      <c r="T25" s="19">
        <f>IF(OR(I25="",J25=""),0,MAX(0,MOD(J25-I25,1)*24-$C$4/60))</f>
        <v/>
      </c>
      <c r="U25" s="19">
        <f>IF(OR(K25="",L25=""),0,MAX(0,MOD(L25-K25,1)*24-$C$4/60))</f>
        <v/>
      </c>
      <c r="W25" s="19">
        <f>IF(OR(C25="",D25=""),0,MIN(Q25,MAX(0,MIN(((HOUR(C25)+MINUTE(C25)/60)+MOD(D25-C25,1)*24),5)-MAX((HOUR(C25)+MINUTE(C25)/60),0))+MAX(0,MIN(((HOUR(C25)+MINUTE(C25)/60)+MOD(D25-C25,1)*24),29)-MAX((HOUR(C25)+MINUTE(C25)/60),22))))</f>
        <v/>
      </c>
      <c r="X25" s="19">
        <f>IF(OR(E25="",F25=""),0,MIN(R25,MAX(0,MIN(((HOUR(E25)+MINUTE(E25)/60)+MOD(F25-E25,1)*24),5)-MAX((HOUR(E25)+MINUTE(E25)/60),0))+MAX(0,MIN(((HOUR(E25)+MINUTE(E25)/60)+MOD(F25-E25,1)*24),29)-MAX((HOUR(E25)+MINUTE(E25)/60),22))))</f>
        <v/>
      </c>
      <c r="Y25" s="19">
        <f>IF(OR(G25="",H25=""),0,MIN(S25,MAX(0,MIN(((HOUR(G25)+MINUTE(G25)/60)+MOD(H25-G25,1)*24),5)-MAX((HOUR(G25)+MINUTE(G25)/60),0))+MAX(0,MIN(((HOUR(G25)+MINUTE(G25)/60)+MOD(H25-G25,1)*24),29)-MAX((HOUR(G25)+MINUTE(G25)/60),22))))</f>
        <v/>
      </c>
      <c r="Z25" s="19">
        <f>IF(OR(I25="",J25=""),0,MIN(T25,MAX(0,MIN(((HOUR(I25)+MINUTE(I25)/60)+MOD(J25-I25,1)*24),5)-MAX((HOUR(I25)+MINUTE(I25)/60),0))+MAX(0,MIN(((HOUR(I25)+MINUTE(I25)/60)+MOD(J25-I25,1)*24),29)-MAX((HOUR(I25)+MINUTE(I25)/60),22))))</f>
        <v/>
      </c>
      <c r="AA25" s="19">
        <f>IF(OR(K25="",L25=""),0,MIN(U25,MAX(0,MIN(((HOUR(K25)+MINUTE(K25)/60)+MOD(L25-K25,1)*24),5)-MAX((HOUR(K25)+MINUTE(K25)/60),0))+MAX(0,MIN(((HOUR(K25)+MINUTE(K25)/60)+MOD(L25-K25,1)*24),29)-MAX((HOUR(K25)+MINUTE(K25)/60),22))))</f>
        <v/>
      </c>
    </row>
    <row r="26">
      <c r="A26" s="14" t="n"/>
      <c r="B26" s="15">
        <f>IF(A26="","",TEXT(A26,"aaa"))</f>
        <v/>
      </c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7">
        <f>COUNTIF(Q26:U26,"&gt;0")</f>
        <v/>
      </c>
      <c r="N26" s="18">
        <f>SUM(Q26:U26)</f>
        <v/>
      </c>
      <c r="O26" s="18">
        <f>SUM(W26:AA26)</f>
        <v/>
      </c>
      <c r="Q26" s="19">
        <f>IF(OR(C26="",D26=""),0,MAX(0,MOD(D26-C26,1)*24-$C$4/60))</f>
        <v/>
      </c>
      <c r="R26" s="19">
        <f>IF(OR(E26="",F26=""),0,MAX(0,MOD(F26-E26,1)*24-$C$4/60))</f>
        <v/>
      </c>
      <c r="S26" s="19">
        <f>IF(OR(G26="",H26=""),0,MAX(0,MOD(H26-G26,1)*24-$C$4/60))</f>
        <v/>
      </c>
      <c r="T26" s="19">
        <f>IF(OR(I26="",J26=""),0,MAX(0,MOD(J26-I26,1)*24-$C$4/60))</f>
        <v/>
      </c>
      <c r="U26" s="19">
        <f>IF(OR(K26="",L26=""),0,MAX(0,MOD(L26-K26,1)*24-$C$4/60))</f>
        <v/>
      </c>
      <c r="W26" s="19">
        <f>IF(OR(C26="",D26=""),0,MIN(Q26,MAX(0,MIN(((HOUR(C26)+MINUTE(C26)/60)+MOD(D26-C26,1)*24),5)-MAX((HOUR(C26)+MINUTE(C26)/60),0))+MAX(0,MIN(((HOUR(C26)+MINUTE(C26)/60)+MOD(D26-C26,1)*24),29)-MAX((HOUR(C26)+MINUTE(C26)/60),22))))</f>
        <v/>
      </c>
      <c r="X26" s="19">
        <f>IF(OR(E26="",F26=""),0,MIN(R26,MAX(0,MIN(((HOUR(E26)+MINUTE(E26)/60)+MOD(F26-E26,1)*24),5)-MAX((HOUR(E26)+MINUTE(E26)/60),0))+MAX(0,MIN(((HOUR(E26)+MINUTE(E26)/60)+MOD(F26-E26,1)*24),29)-MAX((HOUR(E26)+MINUTE(E26)/60),22))))</f>
        <v/>
      </c>
      <c r="Y26" s="19">
        <f>IF(OR(G26="",H26=""),0,MIN(S26,MAX(0,MIN(((HOUR(G26)+MINUTE(G26)/60)+MOD(H26-G26,1)*24),5)-MAX((HOUR(G26)+MINUTE(G26)/60),0))+MAX(0,MIN(((HOUR(G26)+MINUTE(G26)/60)+MOD(H26-G26,1)*24),29)-MAX((HOUR(G26)+MINUTE(G26)/60),22))))</f>
        <v/>
      </c>
      <c r="Z26" s="19">
        <f>IF(OR(I26="",J26=""),0,MIN(T26,MAX(0,MIN(((HOUR(I26)+MINUTE(I26)/60)+MOD(J26-I26,1)*24),5)-MAX((HOUR(I26)+MINUTE(I26)/60),0))+MAX(0,MIN(((HOUR(I26)+MINUTE(I26)/60)+MOD(J26-I26,1)*24),29)-MAX((HOUR(I26)+MINUTE(I26)/60),22))))</f>
        <v/>
      </c>
      <c r="AA26" s="19">
        <f>IF(OR(K26="",L26=""),0,MIN(U26,MAX(0,MIN(((HOUR(K26)+MINUTE(K26)/60)+MOD(L26-K26,1)*24),5)-MAX((HOUR(K26)+MINUTE(K26)/60),0))+MAX(0,MIN(((HOUR(K26)+MINUTE(K26)/60)+MOD(L26-K26,1)*24),29)-MAX((HOUR(K26)+MINUTE(K26)/60),22))))</f>
        <v/>
      </c>
    </row>
    <row r="27">
      <c r="A27" s="14" t="n"/>
      <c r="B27" s="15">
        <f>IF(A27="","",TEXT(A27,"aaa"))</f>
        <v/>
      </c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7">
        <f>COUNTIF(Q27:U27,"&gt;0")</f>
        <v/>
      </c>
      <c r="N27" s="18">
        <f>SUM(Q27:U27)</f>
        <v/>
      </c>
      <c r="O27" s="18">
        <f>SUM(W27:AA27)</f>
        <v/>
      </c>
      <c r="Q27" s="19">
        <f>IF(OR(C27="",D27=""),0,MAX(0,MOD(D27-C27,1)*24-$C$4/60))</f>
        <v/>
      </c>
      <c r="R27" s="19">
        <f>IF(OR(E27="",F27=""),0,MAX(0,MOD(F27-E27,1)*24-$C$4/60))</f>
        <v/>
      </c>
      <c r="S27" s="19">
        <f>IF(OR(G27="",H27=""),0,MAX(0,MOD(H27-G27,1)*24-$C$4/60))</f>
        <v/>
      </c>
      <c r="T27" s="19">
        <f>IF(OR(I27="",J27=""),0,MAX(0,MOD(J27-I27,1)*24-$C$4/60))</f>
        <v/>
      </c>
      <c r="U27" s="19">
        <f>IF(OR(K27="",L27=""),0,MAX(0,MOD(L27-K27,1)*24-$C$4/60))</f>
        <v/>
      </c>
      <c r="W27" s="19">
        <f>IF(OR(C27="",D27=""),0,MIN(Q27,MAX(0,MIN(((HOUR(C27)+MINUTE(C27)/60)+MOD(D27-C27,1)*24),5)-MAX((HOUR(C27)+MINUTE(C27)/60),0))+MAX(0,MIN(((HOUR(C27)+MINUTE(C27)/60)+MOD(D27-C27,1)*24),29)-MAX((HOUR(C27)+MINUTE(C27)/60),22))))</f>
        <v/>
      </c>
      <c r="X27" s="19">
        <f>IF(OR(E27="",F27=""),0,MIN(R27,MAX(0,MIN(((HOUR(E27)+MINUTE(E27)/60)+MOD(F27-E27,1)*24),5)-MAX((HOUR(E27)+MINUTE(E27)/60),0))+MAX(0,MIN(((HOUR(E27)+MINUTE(E27)/60)+MOD(F27-E27,1)*24),29)-MAX((HOUR(E27)+MINUTE(E27)/60),22))))</f>
        <v/>
      </c>
      <c r="Y27" s="19">
        <f>IF(OR(G27="",H27=""),0,MIN(S27,MAX(0,MIN(((HOUR(G27)+MINUTE(G27)/60)+MOD(H27-G27,1)*24),5)-MAX((HOUR(G27)+MINUTE(G27)/60),0))+MAX(0,MIN(((HOUR(G27)+MINUTE(G27)/60)+MOD(H27-G27,1)*24),29)-MAX((HOUR(G27)+MINUTE(G27)/60),22))))</f>
        <v/>
      </c>
      <c r="Z27" s="19">
        <f>IF(OR(I27="",J27=""),0,MIN(T27,MAX(0,MIN(((HOUR(I27)+MINUTE(I27)/60)+MOD(J27-I27,1)*24),5)-MAX((HOUR(I27)+MINUTE(I27)/60),0))+MAX(0,MIN(((HOUR(I27)+MINUTE(I27)/60)+MOD(J27-I27,1)*24),29)-MAX((HOUR(I27)+MINUTE(I27)/60),22))))</f>
        <v/>
      </c>
      <c r="AA27" s="19">
        <f>IF(OR(K27="",L27=""),0,MIN(U27,MAX(0,MIN(((HOUR(K27)+MINUTE(K27)/60)+MOD(L27-K27,1)*24),5)-MAX((HOUR(K27)+MINUTE(K27)/60),0))+MAX(0,MIN(((HOUR(K27)+MINUTE(K27)/60)+MOD(L27-K27,1)*24),29)-MAX((HOUR(K27)+MINUTE(K27)/60),22))))</f>
        <v/>
      </c>
    </row>
    <row r="28">
      <c r="A28" s="14" t="n"/>
      <c r="B28" s="15">
        <f>IF(A28="","",TEXT(A28,"aaa"))</f>
        <v/>
      </c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7">
        <f>COUNTIF(Q28:U28,"&gt;0")</f>
        <v/>
      </c>
      <c r="N28" s="18">
        <f>SUM(Q28:U28)</f>
        <v/>
      </c>
      <c r="O28" s="18">
        <f>SUM(W28:AA28)</f>
        <v/>
      </c>
      <c r="Q28" s="19">
        <f>IF(OR(C28="",D28=""),0,MAX(0,MOD(D28-C28,1)*24-$C$4/60))</f>
        <v/>
      </c>
      <c r="R28" s="19">
        <f>IF(OR(E28="",F28=""),0,MAX(0,MOD(F28-E28,1)*24-$C$4/60))</f>
        <v/>
      </c>
      <c r="S28" s="19">
        <f>IF(OR(G28="",H28=""),0,MAX(0,MOD(H28-G28,1)*24-$C$4/60))</f>
        <v/>
      </c>
      <c r="T28" s="19">
        <f>IF(OR(I28="",J28=""),0,MAX(0,MOD(J28-I28,1)*24-$C$4/60))</f>
        <v/>
      </c>
      <c r="U28" s="19">
        <f>IF(OR(K28="",L28=""),0,MAX(0,MOD(L28-K28,1)*24-$C$4/60))</f>
        <v/>
      </c>
      <c r="W28" s="19">
        <f>IF(OR(C28="",D28=""),0,MIN(Q28,MAX(0,MIN(((HOUR(C28)+MINUTE(C28)/60)+MOD(D28-C28,1)*24),5)-MAX((HOUR(C28)+MINUTE(C28)/60),0))+MAX(0,MIN(((HOUR(C28)+MINUTE(C28)/60)+MOD(D28-C28,1)*24),29)-MAX((HOUR(C28)+MINUTE(C28)/60),22))))</f>
        <v/>
      </c>
      <c r="X28" s="19">
        <f>IF(OR(E28="",F28=""),0,MIN(R28,MAX(0,MIN(((HOUR(E28)+MINUTE(E28)/60)+MOD(F28-E28,1)*24),5)-MAX((HOUR(E28)+MINUTE(E28)/60),0))+MAX(0,MIN(((HOUR(E28)+MINUTE(E28)/60)+MOD(F28-E28,1)*24),29)-MAX((HOUR(E28)+MINUTE(E28)/60),22))))</f>
        <v/>
      </c>
      <c r="Y28" s="19">
        <f>IF(OR(G28="",H28=""),0,MIN(S28,MAX(0,MIN(((HOUR(G28)+MINUTE(G28)/60)+MOD(H28-G28,1)*24),5)-MAX((HOUR(G28)+MINUTE(G28)/60),0))+MAX(0,MIN(((HOUR(G28)+MINUTE(G28)/60)+MOD(H28-G28,1)*24),29)-MAX((HOUR(G28)+MINUTE(G28)/60),22))))</f>
        <v/>
      </c>
      <c r="Z28" s="19">
        <f>IF(OR(I28="",J28=""),0,MIN(T28,MAX(0,MIN(((HOUR(I28)+MINUTE(I28)/60)+MOD(J28-I28,1)*24),5)-MAX((HOUR(I28)+MINUTE(I28)/60),0))+MAX(0,MIN(((HOUR(I28)+MINUTE(I28)/60)+MOD(J28-I28,1)*24),29)-MAX((HOUR(I28)+MINUTE(I28)/60),22))))</f>
        <v/>
      </c>
      <c r="AA28" s="19">
        <f>IF(OR(K28="",L28=""),0,MIN(U28,MAX(0,MIN(((HOUR(K28)+MINUTE(K28)/60)+MOD(L28-K28,1)*24),5)-MAX((HOUR(K28)+MINUTE(K28)/60),0))+MAX(0,MIN(((HOUR(K28)+MINUTE(K28)/60)+MOD(L28-K28,1)*24),29)-MAX((HOUR(K28)+MINUTE(K28)/60),22))))</f>
        <v/>
      </c>
    </row>
    <row r="29">
      <c r="A29" s="14" t="n"/>
      <c r="B29" s="15">
        <f>IF(A29="","",TEXT(A29,"aaa"))</f>
        <v/>
      </c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7">
        <f>COUNTIF(Q29:U29,"&gt;0")</f>
        <v/>
      </c>
      <c r="N29" s="18">
        <f>SUM(Q29:U29)</f>
        <v/>
      </c>
      <c r="O29" s="18">
        <f>SUM(W29:AA29)</f>
        <v/>
      </c>
      <c r="Q29" s="19">
        <f>IF(OR(C29="",D29=""),0,MAX(0,MOD(D29-C29,1)*24-$C$4/60))</f>
        <v/>
      </c>
      <c r="R29" s="19">
        <f>IF(OR(E29="",F29=""),0,MAX(0,MOD(F29-E29,1)*24-$C$4/60))</f>
        <v/>
      </c>
      <c r="S29" s="19">
        <f>IF(OR(G29="",H29=""),0,MAX(0,MOD(H29-G29,1)*24-$C$4/60))</f>
        <v/>
      </c>
      <c r="T29" s="19">
        <f>IF(OR(I29="",J29=""),0,MAX(0,MOD(J29-I29,1)*24-$C$4/60))</f>
        <v/>
      </c>
      <c r="U29" s="19">
        <f>IF(OR(K29="",L29=""),0,MAX(0,MOD(L29-K29,1)*24-$C$4/60))</f>
        <v/>
      </c>
      <c r="W29" s="19">
        <f>IF(OR(C29="",D29=""),0,MIN(Q29,MAX(0,MIN(((HOUR(C29)+MINUTE(C29)/60)+MOD(D29-C29,1)*24),5)-MAX((HOUR(C29)+MINUTE(C29)/60),0))+MAX(0,MIN(((HOUR(C29)+MINUTE(C29)/60)+MOD(D29-C29,1)*24),29)-MAX((HOUR(C29)+MINUTE(C29)/60),22))))</f>
        <v/>
      </c>
      <c r="X29" s="19">
        <f>IF(OR(E29="",F29=""),0,MIN(R29,MAX(0,MIN(((HOUR(E29)+MINUTE(E29)/60)+MOD(F29-E29,1)*24),5)-MAX((HOUR(E29)+MINUTE(E29)/60),0))+MAX(0,MIN(((HOUR(E29)+MINUTE(E29)/60)+MOD(F29-E29,1)*24),29)-MAX((HOUR(E29)+MINUTE(E29)/60),22))))</f>
        <v/>
      </c>
      <c r="Y29" s="19">
        <f>IF(OR(G29="",H29=""),0,MIN(S29,MAX(0,MIN(((HOUR(G29)+MINUTE(G29)/60)+MOD(H29-G29,1)*24),5)-MAX((HOUR(G29)+MINUTE(G29)/60),0))+MAX(0,MIN(((HOUR(G29)+MINUTE(G29)/60)+MOD(H29-G29,1)*24),29)-MAX((HOUR(G29)+MINUTE(G29)/60),22))))</f>
        <v/>
      </c>
      <c r="Z29" s="19">
        <f>IF(OR(I29="",J29=""),0,MIN(T29,MAX(0,MIN(((HOUR(I29)+MINUTE(I29)/60)+MOD(J29-I29,1)*24),5)-MAX((HOUR(I29)+MINUTE(I29)/60),0))+MAX(0,MIN(((HOUR(I29)+MINUTE(I29)/60)+MOD(J29-I29,1)*24),29)-MAX((HOUR(I29)+MINUTE(I29)/60),22))))</f>
        <v/>
      </c>
      <c r="AA29" s="19">
        <f>IF(OR(K29="",L29=""),0,MIN(U29,MAX(0,MIN(((HOUR(K29)+MINUTE(K29)/60)+MOD(L29-K29,1)*24),5)-MAX((HOUR(K29)+MINUTE(K29)/60),0))+MAX(0,MIN(((HOUR(K29)+MINUTE(K29)/60)+MOD(L29-K29,1)*24),29)-MAX((HOUR(K29)+MINUTE(K29)/60),22))))</f>
        <v/>
      </c>
    </row>
    <row r="30">
      <c r="A30" s="14" t="n"/>
      <c r="B30" s="15">
        <f>IF(A30="","",TEXT(A30,"aaa"))</f>
        <v/>
      </c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7">
        <f>COUNTIF(Q30:U30,"&gt;0")</f>
        <v/>
      </c>
      <c r="N30" s="18">
        <f>SUM(Q30:U30)</f>
        <v/>
      </c>
      <c r="O30" s="18">
        <f>SUM(W30:AA30)</f>
        <v/>
      </c>
      <c r="Q30" s="19">
        <f>IF(OR(C30="",D30=""),0,MAX(0,MOD(D30-C30,1)*24-$C$4/60))</f>
        <v/>
      </c>
      <c r="R30" s="19">
        <f>IF(OR(E30="",F30=""),0,MAX(0,MOD(F30-E30,1)*24-$C$4/60))</f>
        <v/>
      </c>
      <c r="S30" s="19">
        <f>IF(OR(G30="",H30=""),0,MAX(0,MOD(H30-G30,1)*24-$C$4/60))</f>
        <v/>
      </c>
      <c r="T30" s="19">
        <f>IF(OR(I30="",J30=""),0,MAX(0,MOD(J30-I30,1)*24-$C$4/60))</f>
        <v/>
      </c>
      <c r="U30" s="19">
        <f>IF(OR(K30="",L30=""),0,MAX(0,MOD(L30-K30,1)*24-$C$4/60))</f>
        <v/>
      </c>
      <c r="W30" s="19">
        <f>IF(OR(C30="",D30=""),0,MIN(Q30,MAX(0,MIN(((HOUR(C30)+MINUTE(C30)/60)+MOD(D30-C30,1)*24),5)-MAX((HOUR(C30)+MINUTE(C30)/60),0))+MAX(0,MIN(((HOUR(C30)+MINUTE(C30)/60)+MOD(D30-C30,1)*24),29)-MAX((HOUR(C30)+MINUTE(C30)/60),22))))</f>
        <v/>
      </c>
      <c r="X30" s="19">
        <f>IF(OR(E30="",F30=""),0,MIN(R30,MAX(0,MIN(((HOUR(E30)+MINUTE(E30)/60)+MOD(F30-E30,1)*24),5)-MAX((HOUR(E30)+MINUTE(E30)/60),0))+MAX(0,MIN(((HOUR(E30)+MINUTE(E30)/60)+MOD(F30-E30,1)*24),29)-MAX((HOUR(E30)+MINUTE(E30)/60),22))))</f>
        <v/>
      </c>
      <c r="Y30" s="19">
        <f>IF(OR(G30="",H30=""),0,MIN(S30,MAX(0,MIN(((HOUR(G30)+MINUTE(G30)/60)+MOD(H30-G30,1)*24),5)-MAX((HOUR(G30)+MINUTE(G30)/60),0))+MAX(0,MIN(((HOUR(G30)+MINUTE(G30)/60)+MOD(H30-G30,1)*24),29)-MAX((HOUR(G30)+MINUTE(G30)/60),22))))</f>
        <v/>
      </c>
      <c r="Z30" s="19">
        <f>IF(OR(I30="",J30=""),0,MIN(T30,MAX(0,MIN(((HOUR(I30)+MINUTE(I30)/60)+MOD(J30-I30,1)*24),5)-MAX((HOUR(I30)+MINUTE(I30)/60),0))+MAX(0,MIN(((HOUR(I30)+MINUTE(I30)/60)+MOD(J30-I30,1)*24),29)-MAX((HOUR(I30)+MINUTE(I30)/60),22))))</f>
        <v/>
      </c>
      <c r="AA30" s="19">
        <f>IF(OR(K30="",L30=""),0,MIN(U30,MAX(0,MIN(((HOUR(K30)+MINUTE(K30)/60)+MOD(L30-K30,1)*24),5)-MAX((HOUR(K30)+MINUTE(K30)/60),0))+MAX(0,MIN(((HOUR(K30)+MINUTE(K30)/60)+MOD(L30-K30,1)*24),29)-MAX((HOUR(K30)+MINUTE(K30)/60),22))))</f>
        <v/>
      </c>
    </row>
    <row r="31">
      <c r="A31" s="14" t="n"/>
      <c r="B31" s="15">
        <f>IF(A31="","",TEXT(A31,"aaa"))</f>
        <v/>
      </c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7">
        <f>COUNTIF(Q31:U31,"&gt;0")</f>
        <v/>
      </c>
      <c r="N31" s="18">
        <f>SUM(Q31:U31)</f>
        <v/>
      </c>
      <c r="O31" s="18">
        <f>SUM(W31:AA31)</f>
        <v/>
      </c>
      <c r="Q31" s="19">
        <f>IF(OR(C31="",D31=""),0,MAX(0,MOD(D31-C31,1)*24-$C$4/60))</f>
        <v/>
      </c>
      <c r="R31" s="19">
        <f>IF(OR(E31="",F31=""),0,MAX(0,MOD(F31-E31,1)*24-$C$4/60))</f>
        <v/>
      </c>
      <c r="S31" s="19">
        <f>IF(OR(G31="",H31=""),0,MAX(0,MOD(H31-G31,1)*24-$C$4/60))</f>
        <v/>
      </c>
      <c r="T31" s="19">
        <f>IF(OR(I31="",J31=""),0,MAX(0,MOD(J31-I31,1)*24-$C$4/60))</f>
        <v/>
      </c>
      <c r="U31" s="19">
        <f>IF(OR(K31="",L31=""),0,MAX(0,MOD(L31-K31,1)*24-$C$4/60))</f>
        <v/>
      </c>
      <c r="W31" s="19">
        <f>IF(OR(C31="",D31=""),0,MIN(Q31,MAX(0,MIN(((HOUR(C31)+MINUTE(C31)/60)+MOD(D31-C31,1)*24),5)-MAX((HOUR(C31)+MINUTE(C31)/60),0))+MAX(0,MIN(((HOUR(C31)+MINUTE(C31)/60)+MOD(D31-C31,1)*24),29)-MAX((HOUR(C31)+MINUTE(C31)/60),22))))</f>
        <v/>
      </c>
      <c r="X31" s="19">
        <f>IF(OR(E31="",F31=""),0,MIN(R31,MAX(0,MIN(((HOUR(E31)+MINUTE(E31)/60)+MOD(F31-E31,1)*24),5)-MAX((HOUR(E31)+MINUTE(E31)/60),0))+MAX(0,MIN(((HOUR(E31)+MINUTE(E31)/60)+MOD(F31-E31,1)*24),29)-MAX((HOUR(E31)+MINUTE(E31)/60),22))))</f>
        <v/>
      </c>
      <c r="Y31" s="19">
        <f>IF(OR(G31="",H31=""),0,MIN(S31,MAX(0,MIN(((HOUR(G31)+MINUTE(G31)/60)+MOD(H31-G31,1)*24),5)-MAX((HOUR(G31)+MINUTE(G31)/60),0))+MAX(0,MIN(((HOUR(G31)+MINUTE(G31)/60)+MOD(H31-G31,1)*24),29)-MAX((HOUR(G31)+MINUTE(G31)/60),22))))</f>
        <v/>
      </c>
      <c r="Z31" s="19">
        <f>IF(OR(I31="",J31=""),0,MIN(T31,MAX(0,MIN(((HOUR(I31)+MINUTE(I31)/60)+MOD(J31-I31,1)*24),5)-MAX((HOUR(I31)+MINUTE(I31)/60),0))+MAX(0,MIN(((HOUR(I31)+MINUTE(I31)/60)+MOD(J31-I31,1)*24),29)-MAX((HOUR(I31)+MINUTE(I31)/60),22))))</f>
        <v/>
      </c>
      <c r="AA31" s="19">
        <f>IF(OR(K31="",L31=""),0,MIN(U31,MAX(0,MIN(((HOUR(K31)+MINUTE(K31)/60)+MOD(L31-K31,1)*24),5)-MAX((HOUR(K31)+MINUTE(K31)/60),0))+MAX(0,MIN(((HOUR(K31)+MINUTE(K31)/60)+MOD(L31-K31,1)*24),29)-MAX((HOUR(K31)+MINUTE(K31)/60),22))))</f>
        <v/>
      </c>
    </row>
    <row r="32">
      <c r="A32" s="14" t="n"/>
      <c r="B32" s="15">
        <f>IF(A32="","",TEXT(A32,"aaa"))</f>
        <v/>
      </c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7">
        <f>COUNTIF(Q32:U32,"&gt;0")</f>
        <v/>
      </c>
      <c r="N32" s="18">
        <f>SUM(Q32:U32)</f>
        <v/>
      </c>
      <c r="O32" s="18">
        <f>SUM(W32:AA32)</f>
        <v/>
      </c>
      <c r="Q32" s="19">
        <f>IF(OR(C32="",D32=""),0,MAX(0,MOD(D32-C32,1)*24-$C$4/60))</f>
        <v/>
      </c>
      <c r="R32" s="19">
        <f>IF(OR(E32="",F32=""),0,MAX(0,MOD(F32-E32,1)*24-$C$4/60))</f>
        <v/>
      </c>
      <c r="S32" s="19">
        <f>IF(OR(G32="",H32=""),0,MAX(0,MOD(H32-G32,1)*24-$C$4/60))</f>
        <v/>
      </c>
      <c r="T32" s="19">
        <f>IF(OR(I32="",J32=""),0,MAX(0,MOD(J32-I32,1)*24-$C$4/60))</f>
        <v/>
      </c>
      <c r="U32" s="19">
        <f>IF(OR(K32="",L32=""),0,MAX(0,MOD(L32-K32,1)*24-$C$4/60))</f>
        <v/>
      </c>
      <c r="W32" s="19">
        <f>IF(OR(C32="",D32=""),0,MIN(Q32,MAX(0,MIN(((HOUR(C32)+MINUTE(C32)/60)+MOD(D32-C32,1)*24),5)-MAX((HOUR(C32)+MINUTE(C32)/60),0))+MAX(0,MIN(((HOUR(C32)+MINUTE(C32)/60)+MOD(D32-C32,1)*24),29)-MAX((HOUR(C32)+MINUTE(C32)/60),22))))</f>
        <v/>
      </c>
      <c r="X32" s="19">
        <f>IF(OR(E32="",F32=""),0,MIN(R32,MAX(0,MIN(((HOUR(E32)+MINUTE(E32)/60)+MOD(F32-E32,1)*24),5)-MAX((HOUR(E32)+MINUTE(E32)/60),0))+MAX(0,MIN(((HOUR(E32)+MINUTE(E32)/60)+MOD(F32-E32,1)*24),29)-MAX((HOUR(E32)+MINUTE(E32)/60),22))))</f>
        <v/>
      </c>
      <c r="Y32" s="19">
        <f>IF(OR(G32="",H32=""),0,MIN(S32,MAX(0,MIN(((HOUR(G32)+MINUTE(G32)/60)+MOD(H32-G32,1)*24),5)-MAX((HOUR(G32)+MINUTE(G32)/60),0))+MAX(0,MIN(((HOUR(G32)+MINUTE(G32)/60)+MOD(H32-G32,1)*24),29)-MAX((HOUR(G32)+MINUTE(G32)/60),22))))</f>
        <v/>
      </c>
      <c r="Z32" s="19">
        <f>IF(OR(I32="",J32=""),0,MIN(T32,MAX(0,MIN(((HOUR(I32)+MINUTE(I32)/60)+MOD(J32-I32,1)*24),5)-MAX((HOUR(I32)+MINUTE(I32)/60),0))+MAX(0,MIN(((HOUR(I32)+MINUTE(I32)/60)+MOD(J32-I32,1)*24),29)-MAX((HOUR(I32)+MINUTE(I32)/60),22))))</f>
        <v/>
      </c>
      <c r="AA32" s="19">
        <f>IF(OR(K32="",L32=""),0,MIN(U32,MAX(0,MIN(((HOUR(K32)+MINUTE(K32)/60)+MOD(L32-K32,1)*24),5)-MAX((HOUR(K32)+MINUTE(K32)/60),0))+MAX(0,MIN(((HOUR(K32)+MINUTE(K32)/60)+MOD(L32-K32,1)*24),29)-MAX((HOUR(K32)+MINUTE(K32)/60),22))))</f>
        <v/>
      </c>
    </row>
    <row r="33">
      <c r="A33" s="14" t="n"/>
      <c r="B33" s="15">
        <f>IF(A33="","",TEXT(A33,"aaa"))</f>
        <v/>
      </c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7">
        <f>COUNTIF(Q33:U33,"&gt;0")</f>
        <v/>
      </c>
      <c r="N33" s="18">
        <f>SUM(Q33:U33)</f>
        <v/>
      </c>
      <c r="O33" s="18">
        <f>SUM(W33:AA33)</f>
        <v/>
      </c>
      <c r="Q33" s="19">
        <f>IF(OR(C33="",D33=""),0,MAX(0,MOD(D33-C33,1)*24-$C$4/60))</f>
        <v/>
      </c>
      <c r="R33" s="19">
        <f>IF(OR(E33="",F33=""),0,MAX(0,MOD(F33-E33,1)*24-$C$4/60))</f>
        <v/>
      </c>
      <c r="S33" s="19">
        <f>IF(OR(G33="",H33=""),0,MAX(0,MOD(H33-G33,1)*24-$C$4/60))</f>
        <v/>
      </c>
      <c r="T33" s="19">
        <f>IF(OR(I33="",J33=""),0,MAX(0,MOD(J33-I33,1)*24-$C$4/60))</f>
        <v/>
      </c>
      <c r="U33" s="19">
        <f>IF(OR(K33="",L33=""),0,MAX(0,MOD(L33-K33,1)*24-$C$4/60))</f>
        <v/>
      </c>
      <c r="W33" s="19">
        <f>IF(OR(C33="",D33=""),0,MIN(Q33,MAX(0,MIN(((HOUR(C33)+MINUTE(C33)/60)+MOD(D33-C33,1)*24),5)-MAX((HOUR(C33)+MINUTE(C33)/60),0))+MAX(0,MIN(((HOUR(C33)+MINUTE(C33)/60)+MOD(D33-C33,1)*24),29)-MAX((HOUR(C33)+MINUTE(C33)/60),22))))</f>
        <v/>
      </c>
      <c r="X33" s="19">
        <f>IF(OR(E33="",F33=""),0,MIN(R33,MAX(0,MIN(((HOUR(E33)+MINUTE(E33)/60)+MOD(F33-E33,1)*24),5)-MAX((HOUR(E33)+MINUTE(E33)/60),0))+MAX(0,MIN(((HOUR(E33)+MINUTE(E33)/60)+MOD(F33-E33,1)*24),29)-MAX((HOUR(E33)+MINUTE(E33)/60),22))))</f>
        <v/>
      </c>
      <c r="Y33" s="19">
        <f>IF(OR(G33="",H33=""),0,MIN(S33,MAX(0,MIN(((HOUR(G33)+MINUTE(G33)/60)+MOD(H33-G33,1)*24),5)-MAX((HOUR(G33)+MINUTE(G33)/60),0))+MAX(0,MIN(((HOUR(G33)+MINUTE(G33)/60)+MOD(H33-G33,1)*24),29)-MAX((HOUR(G33)+MINUTE(G33)/60),22))))</f>
        <v/>
      </c>
      <c r="Z33" s="19">
        <f>IF(OR(I33="",J33=""),0,MIN(T33,MAX(0,MIN(((HOUR(I33)+MINUTE(I33)/60)+MOD(J33-I33,1)*24),5)-MAX((HOUR(I33)+MINUTE(I33)/60),0))+MAX(0,MIN(((HOUR(I33)+MINUTE(I33)/60)+MOD(J33-I33,1)*24),29)-MAX((HOUR(I33)+MINUTE(I33)/60),22))))</f>
        <v/>
      </c>
      <c r="AA33" s="19">
        <f>IF(OR(K33="",L33=""),0,MIN(U33,MAX(0,MIN(((HOUR(K33)+MINUTE(K33)/60)+MOD(L33-K33,1)*24),5)-MAX((HOUR(K33)+MINUTE(K33)/60),0))+MAX(0,MIN(((HOUR(K33)+MINUTE(K33)/60)+MOD(L33-K33,1)*24),29)-MAX((HOUR(K33)+MINUTE(K33)/60),22))))</f>
        <v/>
      </c>
    </row>
    <row r="34">
      <c r="A34" s="14" t="n"/>
      <c r="B34" s="15">
        <f>IF(A34="","",TEXT(A34,"aaa"))</f>
        <v/>
      </c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7">
        <f>COUNTIF(Q34:U34,"&gt;0")</f>
        <v/>
      </c>
      <c r="N34" s="18">
        <f>SUM(Q34:U34)</f>
        <v/>
      </c>
      <c r="O34" s="18">
        <f>SUM(W34:AA34)</f>
        <v/>
      </c>
      <c r="Q34" s="19">
        <f>IF(OR(C34="",D34=""),0,MAX(0,MOD(D34-C34,1)*24-$C$4/60))</f>
        <v/>
      </c>
      <c r="R34" s="19">
        <f>IF(OR(E34="",F34=""),0,MAX(0,MOD(F34-E34,1)*24-$C$4/60))</f>
        <v/>
      </c>
      <c r="S34" s="19">
        <f>IF(OR(G34="",H34=""),0,MAX(0,MOD(H34-G34,1)*24-$C$4/60))</f>
        <v/>
      </c>
      <c r="T34" s="19">
        <f>IF(OR(I34="",J34=""),0,MAX(0,MOD(J34-I34,1)*24-$C$4/60))</f>
        <v/>
      </c>
      <c r="U34" s="19">
        <f>IF(OR(K34="",L34=""),0,MAX(0,MOD(L34-K34,1)*24-$C$4/60))</f>
        <v/>
      </c>
      <c r="W34" s="19">
        <f>IF(OR(C34="",D34=""),0,MIN(Q34,MAX(0,MIN(((HOUR(C34)+MINUTE(C34)/60)+MOD(D34-C34,1)*24),5)-MAX((HOUR(C34)+MINUTE(C34)/60),0))+MAX(0,MIN(((HOUR(C34)+MINUTE(C34)/60)+MOD(D34-C34,1)*24),29)-MAX((HOUR(C34)+MINUTE(C34)/60),22))))</f>
        <v/>
      </c>
      <c r="X34" s="19">
        <f>IF(OR(E34="",F34=""),0,MIN(R34,MAX(0,MIN(((HOUR(E34)+MINUTE(E34)/60)+MOD(F34-E34,1)*24),5)-MAX((HOUR(E34)+MINUTE(E34)/60),0))+MAX(0,MIN(((HOUR(E34)+MINUTE(E34)/60)+MOD(F34-E34,1)*24),29)-MAX((HOUR(E34)+MINUTE(E34)/60),22))))</f>
        <v/>
      </c>
      <c r="Y34" s="19">
        <f>IF(OR(G34="",H34=""),0,MIN(S34,MAX(0,MIN(((HOUR(G34)+MINUTE(G34)/60)+MOD(H34-G34,1)*24),5)-MAX((HOUR(G34)+MINUTE(G34)/60),0))+MAX(0,MIN(((HOUR(G34)+MINUTE(G34)/60)+MOD(H34-G34,1)*24),29)-MAX((HOUR(G34)+MINUTE(G34)/60),22))))</f>
        <v/>
      </c>
      <c r="Z34" s="19">
        <f>IF(OR(I34="",J34=""),0,MIN(T34,MAX(0,MIN(((HOUR(I34)+MINUTE(I34)/60)+MOD(J34-I34,1)*24),5)-MAX((HOUR(I34)+MINUTE(I34)/60),0))+MAX(0,MIN(((HOUR(I34)+MINUTE(I34)/60)+MOD(J34-I34,1)*24),29)-MAX((HOUR(I34)+MINUTE(I34)/60),22))))</f>
        <v/>
      </c>
      <c r="AA34" s="19">
        <f>IF(OR(K34="",L34=""),0,MIN(U34,MAX(0,MIN(((HOUR(K34)+MINUTE(K34)/60)+MOD(L34-K34,1)*24),5)-MAX((HOUR(K34)+MINUTE(K34)/60),0))+MAX(0,MIN(((HOUR(K34)+MINUTE(K34)/60)+MOD(L34-K34,1)*24),29)-MAX((HOUR(K34)+MINUTE(K34)/60),22))))</f>
        <v/>
      </c>
    </row>
    <row r="35">
      <c r="A35" s="14" t="n"/>
      <c r="B35" s="15">
        <f>IF(A35="","",TEXT(A35,"aaa"))</f>
        <v/>
      </c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7">
        <f>COUNTIF(Q35:U35,"&gt;0")</f>
        <v/>
      </c>
      <c r="N35" s="18">
        <f>SUM(Q35:U35)</f>
        <v/>
      </c>
      <c r="O35" s="18">
        <f>SUM(W35:AA35)</f>
        <v/>
      </c>
      <c r="Q35" s="19">
        <f>IF(OR(C35="",D35=""),0,MAX(0,MOD(D35-C35,1)*24-$C$4/60))</f>
        <v/>
      </c>
      <c r="R35" s="19">
        <f>IF(OR(E35="",F35=""),0,MAX(0,MOD(F35-E35,1)*24-$C$4/60))</f>
        <v/>
      </c>
      <c r="S35" s="19">
        <f>IF(OR(G35="",H35=""),0,MAX(0,MOD(H35-G35,1)*24-$C$4/60))</f>
        <v/>
      </c>
      <c r="T35" s="19">
        <f>IF(OR(I35="",J35=""),0,MAX(0,MOD(J35-I35,1)*24-$C$4/60))</f>
        <v/>
      </c>
      <c r="U35" s="19">
        <f>IF(OR(K35="",L35=""),0,MAX(0,MOD(L35-K35,1)*24-$C$4/60))</f>
        <v/>
      </c>
      <c r="W35" s="19">
        <f>IF(OR(C35="",D35=""),0,MIN(Q35,MAX(0,MIN(((HOUR(C35)+MINUTE(C35)/60)+MOD(D35-C35,1)*24),5)-MAX((HOUR(C35)+MINUTE(C35)/60),0))+MAX(0,MIN(((HOUR(C35)+MINUTE(C35)/60)+MOD(D35-C35,1)*24),29)-MAX((HOUR(C35)+MINUTE(C35)/60),22))))</f>
        <v/>
      </c>
      <c r="X35" s="19">
        <f>IF(OR(E35="",F35=""),0,MIN(R35,MAX(0,MIN(((HOUR(E35)+MINUTE(E35)/60)+MOD(F35-E35,1)*24),5)-MAX((HOUR(E35)+MINUTE(E35)/60),0))+MAX(0,MIN(((HOUR(E35)+MINUTE(E35)/60)+MOD(F35-E35,1)*24),29)-MAX((HOUR(E35)+MINUTE(E35)/60),22))))</f>
        <v/>
      </c>
      <c r="Y35" s="19">
        <f>IF(OR(G35="",H35=""),0,MIN(S35,MAX(0,MIN(((HOUR(G35)+MINUTE(G35)/60)+MOD(H35-G35,1)*24),5)-MAX((HOUR(G35)+MINUTE(G35)/60),0))+MAX(0,MIN(((HOUR(G35)+MINUTE(G35)/60)+MOD(H35-G35,1)*24),29)-MAX((HOUR(G35)+MINUTE(G35)/60),22))))</f>
        <v/>
      </c>
      <c r="Z35" s="19">
        <f>IF(OR(I35="",J35=""),0,MIN(T35,MAX(0,MIN(((HOUR(I35)+MINUTE(I35)/60)+MOD(J35-I35,1)*24),5)-MAX((HOUR(I35)+MINUTE(I35)/60),0))+MAX(0,MIN(((HOUR(I35)+MINUTE(I35)/60)+MOD(J35-I35,1)*24),29)-MAX((HOUR(I35)+MINUTE(I35)/60),22))))</f>
        <v/>
      </c>
      <c r="AA35" s="19">
        <f>IF(OR(K35="",L35=""),0,MIN(U35,MAX(0,MIN(((HOUR(K35)+MINUTE(K35)/60)+MOD(L35-K35,1)*24),5)-MAX((HOUR(K35)+MINUTE(K35)/60),0))+MAX(0,MIN(((HOUR(K35)+MINUTE(K35)/60)+MOD(L35-K35,1)*24),29)-MAX((HOUR(K35)+MINUTE(K35)/60),22))))</f>
        <v/>
      </c>
    </row>
    <row r="36">
      <c r="A36" s="14" t="n"/>
      <c r="B36" s="15">
        <f>IF(A36="","",TEXT(A36,"aaa"))</f>
        <v/>
      </c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7">
        <f>COUNTIF(Q36:U36,"&gt;0")</f>
        <v/>
      </c>
      <c r="N36" s="18">
        <f>SUM(Q36:U36)</f>
        <v/>
      </c>
      <c r="O36" s="18">
        <f>SUM(W36:AA36)</f>
        <v/>
      </c>
      <c r="Q36" s="19">
        <f>IF(OR(C36="",D36=""),0,MAX(0,MOD(D36-C36,1)*24-$C$4/60))</f>
        <v/>
      </c>
      <c r="R36" s="19">
        <f>IF(OR(E36="",F36=""),0,MAX(0,MOD(F36-E36,1)*24-$C$4/60))</f>
        <v/>
      </c>
      <c r="S36" s="19">
        <f>IF(OR(G36="",H36=""),0,MAX(0,MOD(H36-G36,1)*24-$C$4/60))</f>
        <v/>
      </c>
      <c r="T36" s="19">
        <f>IF(OR(I36="",J36=""),0,MAX(0,MOD(J36-I36,1)*24-$C$4/60))</f>
        <v/>
      </c>
      <c r="U36" s="19">
        <f>IF(OR(K36="",L36=""),0,MAX(0,MOD(L36-K36,1)*24-$C$4/60))</f>
        <v/>
      </c>
      <c r="W36" s="19">
        <f>IF(OR(C36="",D36=""),0,MIN(Q36,MAX(0,MIN(((HOUR(C36)+MINUTE(C36)/60)+MOD(D36-C36,1)*24),5)-MAX((HOUR(C36)+MINUTE(C36)/60),0))+MAX(0,MIN(((HOUR(C36)+MINUTE(C36)/60)+MOD(D36-C36,1)*24),29)-MAX((HOUR(C36)+MINUTE(C36)/60),22))))</f>
        <v/>
      </c>
      <c r="X36" s="19">
        <f>IF(OR(E36="",F36=""),0,MIN(R36,MAX(0,MIN(((HOUR(E36)+MINUTE(E36)/60)+MOD(F36-E36,1)*24),5)-MAX((HOUR(E36)+MINUTE(E36)/60),0))+MAX(0,MIN(((HOUR(E36)+MINUTE(E36)/60)+MOD(F36-E36,1)*24),29)-MAX((HOUR(E36)+MINUTE(E36)/60),22))))</f>
        <v/>
      </c>
      <c r="Y36" s="19">
        <f>IF(OR(G36="",H36=""),0,MIN(S36,MAX(0,MIN(((HOUR(G36)+MINUTE(G36)/60)+MOD(H36-G36,1)*24),5)-MAX((HOUR(G36)+MINUTE(G36)/60),0))+MAX(0,MIN(((HOUR(G36)+MINUTE(G36)/60)+MOD(H36-G36,1)*24),29)-MAX((HOUR(G36)+MINUTE(G36)/60),22))))</f>
        <v/>
      </c>
      <c r="Z36" s="19">
        <f>IF(OR(I36="",J36=""),0,MIN(T36,MAX(0,MIN(((HOUR(I36)+MINUTE(I36)/60)+MOD(J36-I36,1)*24),5)-MAX((HOUR(I36)+MINUTE(I36)/60),0))+MAX(0,MIN(((HOUR(I36)+MINUTE(I36)/60)+MOD(J36-I36,1)*24),29)-MAX((HOUR(I36)+MINUTE(I36)/60),22))))</f>
        <v/>
      </c>
      <c r="AA36" s="19">
        <f>IF(OR(K36="",L36=""),0,MIN(U36,MAX(0,MIN(((HOUR(K36)+MINUTE(K36)/60)+MOD(L36-K36,1)*24),5)-MAX((HOUR(K36)+MINUTE(K36)/60),0))+MAX(0,MIN(((HOUR(K36)+MINUTE(K36)/60)+MOD(L36-K36,1)*24),29)-MAX((HOUR(K36)+MINUTE(K36)/60),22))))</f>
        <v/>
      </c>
    </row>
    <row r="37">
      <c r="A37" s="14" t="n"/>
      <c r="B37" s="15">
        <f>IF(A37="","",TEXT(A37,"aaa"))</f>
        <v/>
      </c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7">
        <f>COUNTIF(Q37:U37,"&gt;0")</f>
        <v/>
      </c>
      <c r="N37" s="18">
        <f>SUM(Q37:U37)</f>
        <v/>
      </c>
      <c r="O37" s="18">
        <f>SUM(W37:AA37)</f>
        <v/>
      </c>
      <c r="Q37" s="19">
        <f>IF(OR(C37="",D37=""),0,MAX(0,MOD(D37-C37,1)*24-$C$4/60))</f>
        <v/>
      </c>
      <c r="R37" s="19">
        <f>IF(OR(E37="",F37=""),0,MAX(0,MOD(F37-E37,1)*24-$C$4/60))</f>
        <v/>
      </c>
      <c r="S37" s="19">
        <f>IF(OR(G37="",H37=""),0,MAX(0,MOD(H37-G37,1)*24-$C$4/60))</f>
        <v/>
      </c>
      <c r="T37" s="19">
        <f>IF(OR(I37="",J37=""),0,MAX(0,MOD(J37-I37,1)*24-$C$4/60))</f>
        <v/>
      </c>
      <c r="U37" s="19">
        <f>IF(OR(K37="",L37=""),0,MAX(0,MOD(L37-K37,1)*24-$C$4/60))</f>
        <v/>
      </c>
      <c r="W37" s="19">
        <f>IF(OR(C37="",D37=""),0,MIN(Q37,MAX(0,MIN(((HOUR(C37)+MINUTE(C37)/60)+MOD(D37-C37,1)*24),5)-MAX((HOUR(C37)+MINUTE(C37)/60),0))+MAX(0,MIN(((HOUR(C37)+MINUTE(C37)/60)+MOD(D37-C37,1)*24),29)-MAX((HOUR(C37)+MINUTE(C37)/60),22))))</f>
        <v/>
      </c>
      <c r="X37" s="19">
        <f>IF(OR(E37="",F37=""),0,MIN(R37,MAX(0,MIN(((HOUR(E37)+MINUTE(E37)/60)+MOD(F37-E37,1)*24),5)-MAX((HOUR(E37)+MINUTE(E37)/60),0))+MAX(0,MIN(((HOUR(E37)+MINUTE(E37)/60)+MOD(F37-E37,1)*24),29)-MAX((HOUR(E37)+MINUTE(E37)/60),22))))</f>
        <v/>
      </c>
      <c r="Y37" s="19">
        <f>IF(OR(G37="",H37=""),0,MIN(S37,MAX(0,MIN(((HOUR(G37)+MINUTE(G37)/60)+MOD(H37-G37,1)*24),5)-MAX((HOUR(G37)+MINUTE(G37)/60),0))+MAX(0,MIN(((HOUR(G37)+MINUTE(G37)/60)+MOD(H37-G37,1)*24),29)-MAX((HOUR(G37)+MINUTE(G37)/60),22))))</f>
        <v/>
      </c>
      <c r="Z37" s="19">
        <f>IF(OR(I37="",J37=""),0,MIN(T37,MAX(0,MIN(((HOUR(I37)+MINUTE(I37)/60)+MOD(J37-I37,1)*24),5)-MAX((HOUR(I37)+MINUTE(I37)/60),0))+MAX(0,MIN(((HOUR(I37)+MINUTE(I37)/60)+MOD(J37-I37,1)*24),29)-MAX((HOUR(I37)+MINUTE(I37)/60),22))))</f>
        <v/>
      </c>
      <c r="AA37" s="19">
        <f>IF(OR(K37="",L37=""),0,MIN(U37,MAX(0,MIN(((HOUR(K37)+MINUTE(K37)/60)+MOD(L37-K37,1)*24),5)-MAX((HOUR(K37)+MINUTE(K37)/60),0))+MAX(0,MIN(((HOUR(K37)+MINUTE(K37)/60)+MOD(L37-K37,1)*24),29)-MAX((HOUR(K37)+MINUTE(K37)/60),22))))</f>
        <v/>
      </c>
    </row>
    <row r="38">
      <c r="A38" s="14" t="n"/>
      <c r="B38" s="15">
        <f>IF(A38="","",TEXT(A38,"aaa"))</f>
        <v/>
      </c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7">
        <f>COUNTIF(Q38:U38,"&gt;0")</f>
        <v/>
      </c>
      <c r="N38" s="18">
        <f>SUM(Q38:U38)</f>
        <v/>
      </c>
      <c r="O38" s="18">
        <f>SUM(W38:AA38)</f>
        <v/>
      </c>
      <c r="Q38" s="19">
        <f>IF(OR(C38="",D38=""),0,MAX(0,MOD(D38-C38,1)*24-$C$4/60))</f>
        <v/>
      </c>
      <c r="R38" s="19">
        <f>IF(OR(E38="",F38=""),0,MAX(0,MOD(F38-E38,1)*24-$C$4/60))</f>
        <v/>
      </c>
      <c r="S38" s="19">
        <f>IF(OR(G38="",H38=""),0,MAX(0,MOD(H38-G38,1)*24-$C$4/60))</f>
        <v/>
      </c>
      <c r="T38" s="19">
        <f>IF(OR(I38="",J38=""),0,MAX(0,MOD(J38-I38,1)*24-$C$4/60))</f>
        <v/>
      </c>
      <c r="U38" s="19">
        <f>IF(OR(K38="",L38=""),0,MAX(0,MOD(L38-K38,1)*24-$C$4/60))</f>
        <v/>
      </c>
      <c r="W38" s="19">
        <f>IF(OR(C38="",D38=""),0,MIN(Q38,MAX(0,MIN(((HOUR(C38)+MINUTE(C38)/60)+MOD(D38-C38,1)*24),5)-MAX((HOUR(C38)+MINUTE(C38)/60),0))+MAX(0,MIN(((HOUR(C38)+MINUTE(C38)/60)+MOD(D38-C38,1)*24),29)-MAX((HOUR(C38)+MINUTE(C38)/60),22))))</f>
        <v/>
      </c>
      <c r="X38" s="19">
        <f>IF(OR(E38="",F38=""),0,MIN(R38,MAX(0,MIN(((HOUR(E38)+MINUTE(E38)/60)+MOD(F38-E38,1)*24),5)-MAX((HOUR(E38)+MINUTE(E38)/60),0))+MAX(0,MIN(((HOUR(E38)+MINUTE(E38)/60)+MOD(F38-E38,1)*24),29)-MAX((HOUR(E38)+MINUTE(E38)/60),22))))</f>
        <v/>
      </c>
      <c r="Y38" s="19">
        <f>IF(OR(G38="",H38=""),0,MIN(S38,MAX(0,MIN(((HOUR(G38)+MINUTE(G38)/60)+MOD(H38-G38,1)*24),5)-MAX((HOUR(G38)+MINUTE(G38)/60),0))+MAX(0,MIN(((HOUR(G38)+MINUTE(G38)/60)+MOD(H38-G38,1)*24),29)-MAX((HOUR(G38)+MINUTE(G38)/60),22))))</f>
        <v/>
      </c>
      <c r="Z38" s="19">
        <f>IF(OR(I38="",J38=""),0,MIN(T38,MAX(0,MIN(((HOUR(I38)+MINUTE(I38)/60)+MOD(J38-I38,1)*24),5)-MAX((HOUR(I38)+MINUTE(I38)/60),0))+MAX(0,MIN(((HOUR(I38)+MINUTE(I38)/60)+MOD(J38-I38,1)*24),29)-MAX((HOUR(I38)+MINUTE(I38)/60),22))))</f>
        <v/>
      </c>
      <c r="AA38" s="19">
        <f>IF(OR(K38="",L38=""),0,MIN(U38,MAX(0,MIN(((HOUR(K38)+MINUTE(K38)/60)+MOD(L38-K38,1)*24),5)-MAX((HOUR(K38)+MINUTE(K38)/60),0))+MAX(0,MIN(((HOUR(K38)+MINUTE(K38)/60)+MOD(L38-K38,1)*24),29)-MAX((HOUR(K38)+MINUTE(K38)/60),22))))</f>
        <v/>
      </c>
    </row>
    <row r="39" ht="24" customHeight="1">
      <c r="A39" s="2" t="inlineStr">
        <is>
          <t>月合計</t>
        </is>
      </c>
      <c r="B39" s="3" t="n"/>
      <c r="C39" s="20">
        <f>SUM(Q8:Q38)</f>
        <v/>
      </c>
      <c r="D39" s="3" t="n"/>
      <c r="E39" s="20">
        <f>SUM(R8:R38)</f>
        <v/>
      </c>
      <c r="F39" s="3" t="n"/>
      <c r="G39" s="20">
        <f>SUM(S8:S38)</f>
        <v/>
      </c>
      <c r="H39" s="3" t="n"/>
      <c r="I39" s="20">
        <f>SUM(T8:T38)</f>
        <v/>
      </c>
      <c r="J39" s="3" t="n"/>
      <c r="K39" s="20">
        <f>SUM(U8:U38)</f>
        <v/>
      </c>
      <c r="L39" s="3" t="n"/>
      <c r="M39" s="21">
        <f>SUM(M8:M38)</f>
        <v/>
      </c>
      <c r="N39" s="22">
        <f>SUM(N8:N38)</f>
        <v/>
      </c>
      <c r="O39" s="22">
        <f>SUM(O8:O38)</f>
        <v/>
      </c>
    </row>
    <row r="41">
      <c r="A41" s="23" t="inlineStr">
        <is>
          <t>スタッフ別の月集計</t>
        </is>
      </c>
      <c r="B41" s="5" t="n"/>
      <c r="C41" s="5" t="n"/>
      <c r="D41" s="3" t="n"/>
    </row>
    <row r="42">
      <c r="A42" s="2" t="inlineStr">
        <is>
          <t>スタッフ</t>
        </is>
      </c>
      <c r="B42" s="2" t="inlineStr">
        <is>
          <t>出勤日数</t>
        </is>
      </c>
      <c r="C42" s="2" t="inlineStr">
        <is>
          <t>労働時間</t>
        </is>
      </c>
      <c r="D42" s="2" t="inlineStr">
        <is>
          <t>うち深夜</t>
        </is>
      </c>
    </row>
    <row r="43">
      <c r="A43" s="24">
        <f>C6</f>
        <v/>
      </c>
      <c r="B43" s="25">
        <f>COUNTIF(Q8:Q38,"&gt;0")</f>
        <v/>
      </c>
      <c r="C43" s="18">
        <f>SUM(Q8:Q38)</f>
        <v/>
      </c>
      <c r="D43" s="18">
        <f>SUM(W8:W38)</f>
        <v/>
      </c>
    </row>
    <row r="44">
      <c r="A44" s="24">
        <f>E6</f>
        <v/>
      </c>
      <c r="B44" s="25">
        <f>COUNTIF(R8:R38,"&gt;0")</f>
        <v/>
      </c>
      <c r="C44" s="18">
        <f>SUM(R8:R38)</f>
        <v/>
      </c>
      <c r="D44" s="18">
        <f>SUM(X8:X38)</f>
        <v/>
      </c>
    </row>
    <row r="45">
      <c r="A45" s="24">
        <f>G6</f>
        <v/>
      </c>
      <c r="B45" s="25">
        <f>COUNTIF(S8:S38,"&gt;0")</f>
        <v/>
      </c>
      <c r="C45" s="18">
        <f>SUM(S8:S38)</f>
        <v/>
      </c>
      <c r="D45" s="18">
        <f>SUM(Y8:Y38)</f>
        <v/>
      </c>
    </row>
    <row r="46">
      <c r="A46" s="24">
        <f>I6</f>
        <v/>
      </c>
      <c r="B46" s="25">
        <f>COUNTIF(T8:T38,"&gt;0")</f>
        <v/>
      </c>
      <c r="C46" s="18">
        <f>SUM(T8:T38)</f>
        <v/>
      </c>
      <c r="D46" s="18">
        <f>SUM(Z8:Z38)</f>
        <v/>
      </c>
    </row>
    <row r="47">
      <c r="A47" s="24">
        <f>K6</f>
        <v/>
      </c>
      <c r="B47" s="25">
        <f>COUNTIF(U8:U38,"&gt;0")</f>
        <v/>
      </c>
      <c r="C47" s="18">
        <f>SUM(U8:U38)</f>
        <v/>
      </c>
      <c r="D47" s="18">
        <f>SUM(AA8:AA38)</f>
        <v/>
      </c>
    </row>
    <row r="49" ht="24" customHeight="1">
      <c r="A49" s="26" t="inlineStr">
        <is>
          <t>※ 出勤・退勤は「20:00」「2:00」のように時刻で入れてください。日をまたいでも、退勤に翌日の時刻をそのまま入れれば正しく計算されます（26:00と書く必要はありません）。</t>
        </is>
      </c>
    </row>
    <row r="50" ht="24" customHeight="1">
      <c r="A50" s="26" t="inlineStr">
        <is>
          <t>※ これは予定表です。実際に働いた時間の記録には向きません。実績はタイムカードで、1人1か月ずつ残してください。https://shimerun.jp/media/timecard-excel/</t>
        </is>
      </c>
    </row>
    <row r="51" ht="24" customHeight="1">
      <c r="A51" s="26" t="inlineStr">
        <is>
          <t>※ 休憩は「1シフトの休憩」に入れた分数を、全員・全日から一律で引いています。日によって違う場合は、実績側で調整してください。</t>
        </is>
      </c>
    </row>
    <row r="52" ht="24" customHeight="1">
      <c r="A52" s="26" t="inlineStr">
        <is>
          <t>※ Q列より右は計算用の補助列です。消すと集計が壊れます。印刷には含まれません。</t>
        </is>
      </c>
    </row>
  </sheetData>
  <mergeCells count="29">
    <mergeCell ref="Q7:U7"/>
    <mergeCell ref="C6:D6"/>
    <mergeCell ref="I6:J6"/>
    <mergeCell ref="A50:O50"/>
    <mergeCell ref="E39:F39"/>
    <mergeCell ref="A6:B6"/>
    <mergeCell ref="G39:H39"/>
    <mergeCell ref="C3:F3"/>
    <mergeCell ref="M3:O3"/>
    <mergeCell ref="A5:O5"/>
    <mergeCell ref="D4:O4"/>
    <mergeCell ref="G6:H6"/>
    <mergeCell ref="A3:B3"/>
    <mergeCell ref="G3:H3"/>
    <mergeCell ref="I3:J3"/>
    <mergeCell ref="E6:F6"/>
    <mergeCell ref="W7:AA7"/>
    <mergeCell ref="A52:O52"/>
    <mergeCell ref="A41:D41"/>
    <mergeCell ref="I39:J39"/>
    <mergeCell ref="K39:L39"/>
    <mergeCell ref="C39:D39"/>
    <mergeCell ref="A4:B4"/>
    <mergeCell ref="A51:O51"/>
    <mergeCell ref="A49:O49"/>
    <mergeCell ref="A1:O1"/>
    <mergeCell ref="K6:L6"/>
    <mergeCell ref="A39:B39"/>
    <mergeCell ref="K3:L3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7" t="inlineStr">
        <is>
          <t>シフト表の使い方</t>
        </is>
      </c>
    </row>
    <row r="2">
      <c r="B2" s="28" t="inlineStr"/>
    </row>
    <row r="3">
      <c r="B3" s="29" t="inlineStr">
        <is>
          <t>■ 入力するところ</t>
        </is>
      </c>
    </row>
    <row r="4">
      <c r="B4" s="28" t="inlineStr">
        <is>
          <t xml:space="preserve">　黄色のセルだけです。対象月・1シフトの休憩・スタッフ名（6行目）・日付・出勤・退勤。</t>
        </is>
      </c>
    </row>
    <row r="5">
      <c r="B5" s="28" t="inlineStr">
        <is>
          <t xml:space="preserve">　スタッフは5人ぶんあります。足りない場合は列をコピーして増やしてください。</t>
        </is>
      </c>
    </row>
    <row r="6">
      <c r="B6" s="28" t="inlineStr"/>
    </row>
    <row r="7">
      <c r="B7" s="29" t="inlineStr">
        <is>
          <t>■ 日をまたぐシフトに対応しています</t>
        </is>
      </c>
    </row>
    <row r="8">
      <c r="B8" s="28" t="inlineStr">
        <is>
          <t xml:space="preserve">　20:00に入って翌2:00に上がるシフトなら、退勤欄には「2:00」とそのまま入れます。</t>
        </is>
      </c>
    </row>
    <row r="9">
      <c r="B9" s="28" t="inlineStr">
        <is>
          <t xml:space="preserve">　「26:00」のような書き方は不要です。労働時間は6.00と出ます。</t>
        </is>
      </c>
    </row>
    <row r="10">
      <c r="B10" s="28" t="inlineStr">
        <is>
          <t xml:space="preserve">　一般のシフト表テンプレートは「退勤 − 出勤」で計算するので、ここがマイナスになります。</t>
        </is>
      </c>
    </row>
    <row r="11">
      <c r="B11" s="28" t="inlineStr"/>
    </row>
    <row r="12">
      <c r="B12" s="29" t="inlineStr">
        <is>
          <t>■ その日に何人・何時間入っているかが見えます</t>
        </is>
      </c>
    </row>
    <row r="13">
      <c r="B13" s="28" t="inlineStr">
        <is>
          <t xml:space="preserve">　右端に、日ごとの「出勤人数」「延べ労働時間」「うち深夜」が出ます。</t>
        </is>
      </c>
    </row>
    <row r="14">
      <c r="B14" s="28" t="inlineStr">
        <is>
          <t xml:space="preserve">　人が薄い日と、深夜に偏っている日が、組んだ時点で分かります。</t>
        </is>
      </c>
    </row>
    <row r="15">
      <c r="B15" s="28" t="inlineStr">
        <is>
          <t xml:space="preserve">　下の「スタッフ別の月集計」で、1人あたりの出勤日数・労働時間・深夜時間も出ます。</t>
        </is>
      </c>
    </row>
    <row r="16">
      <c r="B16" s="28" t="inlineStr"/>
    </row>
    <row r="17">
      <c r="B17" s="29" t="inlineStr">
        <is>
          <t>■ これは予定表です</t>
        </is>
      </c>
    </row>
    <row r="18">
      <c r="B18" s="28" t="inlineStr">
        <is>
          <t xml:space="preserve">　実際に働いた時間の記録には向きません。予定と実績は必ずずれます。</t>
        </is>
      </c>
    </row>
    <row r="19">
      <c r="B19" s="28" t="inlineStr">
        <is>
          <t xml:space="preserve">　実績は1人1か月ずつタイムカードで残してください。</t>
        </is>
      </c>
    </row>
    <row r="20">
      <c r="B20" s="28" t="inlineStr">
        <is>
          <t xml:space="preserve">　　https://shimerun.jp/media/timecard-excel/</t>
        </is>
      </c>
    </row>
    <row r="21">
      <c r="B21" s="28" t="inlineStr">
        <is>
          <t xml:space="preserve">　給与の計算まで進むなら給与明細テンプレートがあります。</t>
        </is>
      </c>
    </row>
    <row r="22">
      <c r="B22" s="28" t="inlineStr">
        <is>
          <t xml:space="preserve">　　https://shimerun.jp/media/payslip-template/</t>
        </is>
      </c>
    </row>
    <row r="23">
      <c r="B23" s="28" t="inlineStr"/>
    </row>
    <row r="24">
      <c r="B24" s="29" t="inlineStr">
        <is>
          <t>■ 深夜の時間について</t>
        </is>
      </c>
    </row>
    <row r="25">
      <c r="B25" s="28" t="inlineStr">
        <is>
          <t xml:space="preserve">　労働基準法37条4項により、22時から翌5時の労働には25%以上の割増が必要です。</t>
        </is>
      </c>
    </row>
    <row r="26">
      <c r="B26" s="28" t="inlineStr">
        <is>
          <t xml:space="preserve">　シフトを組む段階で深夜が何時間になるか見えていると、人件費の見当がつきます。</t>
        </is>
      </c>
    </row>
    <row r="27">
      <c r="B27" s="28" t="inlineStr">
        <is>
          <t xml:space="preserve">　　https://shimerun.jp/media/night-premium/</t>
        </is>
      </c>
    </row>
    <row r="28">
      <c r="B28" s="28" t="inlineStr"/>
    </row>
    <row r="29">
      <c r="B29" s="29" t="inlineStr">
        <is>
          <t>■ 補助列について</t>
        </is>
      </c>
    </row>
    <row r="30">
      <c r="B30" s="28" t="inlineStr">
        <is>
          <t xml:space="preserve">　Q列より右は計算用です。各スタッフの労働時間と深夜時間を1日ずつ持っています。</t>
        </is>
      </c>
    </row>
    <row r="31">
      <c r="B31" s="28" t="inlineStr">
        <is>
          <t xml:space="preserve">　消すと右端の集計とスタッフ別の集計が壊れます。触らないでください。</t>
        </is>
      </c>
    </row>
    <row r="32">
      <c r="B32" s="28" t="inlineStr">
        <is>
          <t xml:space="preserve">　邪魔なときは列を非表示にしてください（削除はしないこと）。</t>
        </is>
      </c>
    </row>
    <row r="33">
      <c r="B33" s="28" t="inlineStr"/>
    </row>
    <row r="34">
      <c r="B34" s="29" t="inlineStr">
        <is>
          <t>■ 注意</t>
        </is>
      </c>
    </row>
    <row r="35">
      <c r="B35" s="28" t="inlineStr">
        <is>
          <t xml:space="preserve">　このテンプレートは一般的な計算を補助するものです。</t>
        </is>
      </c>
    </row>
    <row r="36">
      <c r="B36" s="28" t="inlineStr">
        <is>
          <t xml:space="preserve">　実際の賃金支払いにあたっては、社会保険労務士や所轄の労働基準監督署に確認してください。</t>
        </is>
      </c>
    </row>
    <row r="37">
      <c r="B37" s="28" t="inlineStr"/>
    </row>
    <row r="38">
      <c r="B38" s="28" t="inlineStr">
        <is>
          <t>─────────────────────────────</t>
        </is>
      </c>
    </row>
    <row r="39">
      <c r="B39" s="28" t="inlineStr">
        <is>
          <t>配布：シメルンノート　https://shimerun.jp/media/</t>
        </is>
      </c>
    </row>
    <row r="40">
      <c r="B40" s="28" t="inlineStr">
        <is>
          <t>毎月これを手で埋めるのが大変になったら、LINEで完結するシメルンもあります。</t>
        </is>
      </c>
    </row>
    <row r="41">
      <c r="B41" s="28" t="inlineStr">
        <is>
          <t xml:space="preserve">　https://shimerun.jp/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2026-08-30T02:47:36Z</dcterms:created>
  <dcterms:modified xmlns:dcterms="http://purl.org/dc/terms/" xmlns:xsi="http://www.w3.org/2001/XMLSchema-instance" xsi:type="dcterms:W3CDTF">2026-08-30T02:47:36Z</dcterms:modified>
</cp:coreProperties>
</file>